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/>
  </bookViews>
  <sheets>
    <sheet name="Enrollment" sheetId="2" r:id="rId1"/>
    <sheet name="CC" sheetId="3" r:id="rId2"/>
    <sheet name="Credits" sheetId="4" r:id="rId3"/>
    <sheet name="Section" sheetId="5" r:id="rId4"/>
    <sheet name="Retention" sheetId="6" r:id="rId5"/>
    <sheet name="GraduationRates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7" l="1"/>
  <c r="M29" i="6"/>
  <c r="N29" i="6" s="1"/>
  <c r="L29" i="6"/>
  <c r="N28" i="6"/>
  <c r="E28" i="6"/>
  <c r="F28" i="6" s="1"/>
  <c r="D28" i="6"/>
  <c r="N27" i="6"/>
  <c r="F27" i="6"/>
  <c r="N26" i="6"/>
  <c r="F26" i="6"/>
  <c r="N25" i="6"/>
  <c r="F25" i="6"/>
  <c r="N24" i="6"/>
  <c r="F24" i="6"/>
  <c r="N23" i="6"/>
  <c r="F23" i="6"/>
  <c r="N22" i="6"/>
  <c r="F22" i="6"/>
  <c r="N21" i="6"/>
  <c r="F21" i="6"/>
  <c r="N20" i="6"/>
  <c r="F20" i="6"/>
  <c r="N19" i="6"/>
  <c r="F19" i="6"/>
  <c r="N18" i="6"/>
  <c r="F18" i="6"/>
  <c r="N17" i="6"/>
  <c r="F17" i="6"/>
  <c r="N16" i="6"/>
  <c r="F16" i="6"/>
  <c r="N15" i="6"/>
  <c r="F15" i="6"/>
  <c r="N14" i="6"/>
  <c r="F14" i="6"/>
  <c r="N13" i="6"/>
  <c r="F13" i="6"/>
  <c r="N12" i="6"/>
  <c r="F12" i="6"/>
  <c r="N11" i="6"/>
  <c r="F11" i="6"/>
  <c r="N10" i="6"/>
  <c r="F10" i="6"/>
  <c r="N9" i="6"/>
  <c r="F9" i="6"/>
  <c r="N8" i="6"/>
  <c r="F8" i="6"/>
  <c r="N7" i="6"/>
  <c r="F7" i="6"/>
  <c r="N6" i="6"/>
  <c r="F6" i="6"/>
  <c r="N5" i="6"/>
  <c r="F5" i="6"/>
  <c r="N4" i="6"/>
  <c r="F4" i="6"/>
  <c r="N3" i="6"/>
  <c r="F3" i="6"/>
  <c r="G13" i="5" l="1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</calcChain>
</file>

<file path=xl/sharedStrings.xml><?xml version="1.0" encoding="utf-8"?>
<sst xmlns="http://schemas.openxmlformats.org/spreadsheetml/2006/main" count="441" uniqueCount="135">
  <si>
    <t>Fall 2010</t>
  </si>
  <si>
    <t>Fall 2011</t>
  </si>
  <si>
    <t>Fall 2012</t>
  </si>
  <si>
    <t>Fall 2013</t>
  </si>
  <si>
    <t>Fall 2014</t>
  </si>
  <si>
    <t>Chuuk</t>
  </si>
  <si>
    <t>Kosrae</t>
  </si>
  <si>
    <t>National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</si>
  <si>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</si>
  <si>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</si>
  <si>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</si>
  <si>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</si>
  <si>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</si>
  <si>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</si>
  <si>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</si>
  <si>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</si>
  <si>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Female</t>
  </si>
  <si>
    <t>Male</t>
  </si>
  <si>
    <t>AgeGroup</t>
  </si>
  <si>
    <t>18 to 24</t>
  </si>
  <si>
    <t>25 to 39</t>
  </si>
  <si>
    <t>40+</t>
  </si>
  <si>
    <t>Under 18</t>
  </si>
  <si>
    <t>* Data based on SIS extracts December 2013 expect for graduates information</t>
  </si>
  <si>
    <t>to coureses onwed by a "program" from TracDat</t>
  </si>
  <si>
    <t>* Graduation rates are based on Fall new students (full time) cohorts that are tracked at 100%, 150% and 200%</t>
  </si>
  <si>
    <t>* Retention rates are based on Fall new students (full time) cohorts to return the following fall semester</t>
  </si>
  <si>
    <t>*Persistence rates are based on Fall new students (full time) cohrots who return the following spring semester</t>
  </si>
  <si>
    <t>*"Program" information is based on Dickeson's concept of a "progarm" as expending resoruces and is linked</t>
  </si>
  <si>
    <t>HCOP Major</t>
  </si>
  <si>
    <t>Enollment</t>
  </si>
  <si>
    <t>Health Career Opportunities Program (AA)</t>
  </si>
  <si>
    <t>Enrollment</t>
  </si>
  <si>
    <t>Campus</t>
  </si>
  <si>
    <t>Gender</t>
  </si>
  <si>
    <t>Full-Time</t>
  </si>
  <si>
    <t>Part-Time</t>
  </si>
  <si>
    <t>Full-Time vs. Part-time</t>
  </si>
  <si>
    <t>Credits</t>
  </si>
  <si>
    <t>Total Credits</t>
  </si>
  <si>
    <t>Credit type</t>
  </si>
  <si>
    <t>Average Credits Earned</t>
  </si>
  <si>
    <t>Average Credits Enrolled</t>
  </si>
  <si>
    <t>program</t>
  </si>
  <si>
    <t>term</t>
  </si>
  <si>
    <t>enrolled</t>
  </si>
  <si>
    <t>AU</t>
  </si>
  <si>
    <t>W</t>
  </si>
  <si>
    <t>ABCorP</t>
  </si>
  <si>
    <t>W_%</t>
  </si>
  <si>
    <t>CC_%</t>
  </si>
  <si>
    <t>LA/HCOP (AA)</t>
  </si>
  <si>
    <t>majorDescription</t>
  </si>
  <si>
    <t>degree</t>
  </si>
  <si>
    <t>Health Career Opportunities Program</t>
  </si>
  <si>
    <t>AA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</si>
  <si>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</si>
  <si>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</si>
  <si>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</si>
  <si>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</si>
  <si>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</si>
  <si>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</si>
  <si>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</si>
  <si>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</si>
  <si>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</si>
  <si>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</si>
  <si>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</si>
  <si>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Degree</t>
  </si>
  <si>
    <t>ernolled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</si>
  <si>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</si>
  <si>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</si>
  <si>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</si>
  <si>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</si>
  <si>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</si>
  <si>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major</t>
  </si>
  <si>
    <t>Fall 2014 FTFT cohort Retained Fall 2015</t>
  </si>
  <si>
    <t>Fall 2013 Cohort New Students ALL Returning in Fall 2014</t>
  </si>
  <si>
    <t>cohort*</t>
  </si>
  <si>
    <t>fall2015_returned*</t>
  </si>
  <si>
    <t>Retention Rate</t>
  </si>
  <si>
    <t>fall 2013</t>
  </si>
  <si>
    <t>fall 2014</t>
  </si>
  <si>
    <t>retention%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</si>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</sst>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0C0C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5" borderId="1" xfId="1" applyFont="1" applyFill="1" applyBorder="1" applyAlignment="1"/>
    <xf numFmtId="0" fontId="5" fillId="0" borderId="1" xfId="2" applyFont="1" applyFill="1" applyBorder="1" applyAlignment="1">
      <alignment wrapText="1"/>
    </xf>
    <xf numFmtId="0" fontId="2" fillId="0" borderId="1" xfId="2" applyBorder="1"/>
    <xf numFmtId="0" fontId="5" fillId="0" borderId="1" xfId="2" applyFont="1" applyFill="1" applyBorder="1" applyAlignment="1">
      <alignment horizontal="right" wrapText="1"/>
    </xf>
    <xf numFmtId="0" fontId="1" fillId="0" borderId="0" xfId="0" applyFont="1"/>
    <xf numFmtId="0" fontId="5" fillId="0" borderId="1" xfId="3" applyFont="1" applyFill="1" applyBorder="1" applyAlignment="1">
      <alignment wrapText="1"/>
    </xf>
    <xf numFmtId="0" fontId="5" fillId="0" borderId="1" xfId="3" applyFont="1" applyFill="1" applyBorder="1" applyAlignment="1">
      <alignment horizontal="right" wrapText="1"/>
    </xf>
    <xf numFmtId="0" fontId="2" fillId="0" borderId="1" xfId="3" applyBorder="1"/>
    <xf numFmtId="0" fontId="5" fillId="0" borderId="1" xfId="4" applyFont="1" applyFill="1" applyBorder="1" applyAlignment="1">
      <alignment wrapText="1"/>
    </xf>
    <xf numFmtId="0" fontId="5" fillId="0" borderId="1" xfId="4" applyFont="1" applyFill="1" applyBorder="1" applyAlignment="1">
      <alignment horizontal="right" wrapText="1"/>
    </xf>
    <xf numFmtId="0" fontId="5" fillId="0" borderId="1" xfId="5" applyFont="1" applyFill="1" applyBorder="1" applyAlignment="1">
      <alignment wrapText="1"/>
    </xf>
    <xf numFmtId="0" fontId="5" fillId="0" borderId="1" xfId="5" applyFont="1" applyFill="1" applyBorder="1" applyAlignment="1">
      <alignment horizontal="right" wrapText="1"/>
    </xf>
    <xf numFmtId="0" fontId="5" fillId="0" borderId="1" xfId="6" applyFont="1" applyFill="1" applyBorder="1" applyAlignment="1">
      <alignment wrapText="1"/>
    </xf>
    <xf numFmtId="0" fontId="5" fillId="0" borderId="1" xfId="6" applyFont="1" applyFill="1" applyBorder="1" applyAlignment="1">
      <alignment horizontal="right" wrapText="1"/>
    </xf>
    <xf numFmtId="0" fontId="2" fillId="0" borderId="1" xfId="6" applyBorder="1"/>
    <xf numFmtId="0" fontId="6" fillId="0" borderId="0" xfId="0" applyFont="1" applyAlignment="1">
      <alignment vertical="center"/>
    </xf>
    <xf numFmtId="0" fontId="3" fillId="0" borderId="0" xfId="0" applyFont="1" applyFill="1" applyBorder="1" applyAlignment="1"/>
    <xf numFmtId="0" fontId="7" fillId="0" borderId="1" xfId="2" applyFont="1" applyFill="1" applyBorder="1" applyAlignment="1">
      <alignment wrapText="1"/>
    </xf>
    <xf numFmtId="164" fontId="7" fillId="0" borderId="1" xfId="2" applyNumberFormat="1" applyFont="1" applyFill="1" applyBorder="1" applyAlignment="1">
      <alignment horizontal="right" wrapText="1"/>
    </xf>
    <xf numFmtId="0" fontId="8" fillId="2" borderId="1" xfId="2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/>
    </xf>
    <xf numFmtId="0" fontId="8" fillId="2" borderId="1" xfId="5" applyFont="1" applyFill="1" applyBorder="1" applyAlignment="1">
      <alignment horizontal="center"/>
    </xf>
    <xf numFmtId="0" fontId="8" fillId="2" borderId="1" xfId="6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5" borderId="1" xfId="1" applyFont="1" applyFill="1" applyBorder="1" applyAlignment="1"/>
    <xf numFmtId="0" fontId="7" fillId="5" borderId="1" xfId="1" applyFont="1" applyFill="1" applyBorder="1" applyAlignment="1">
      <alignment horizontal="right"/>
    </xf>
    <xf numFmtId="0" fontId="8" fillId="2" borderId="1" xfId="5" applyFont="1" applyFill="1" applyBorder="1" applyAlignment="1">
      <alignment horizontal="center" wrapText="1"/>
    </xf>
    <xf numFmtId="164" fontId="5" fillId="0" borderId="1" xfId="3" applyNumberFormat="1" applyFont="1" applyFill="1" applyBorder="1" applyAlignment="1">
      <alignment horizontal="right" wrapText="1"/>
    </xf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165" fontId="0" fillId="7" borderId="1" xfId="0" applyNumberFormat="1" applyFill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9" fillId="2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right" wrapText="1"/>
    </xf>
    <xf numFmtId="164" fontId="0" fillId="0" borderId="1" xfId="0" applyNumberFormat="1" applyBorder="1"/>
    <xf numFmtId="0" fontId="0" fillId="0" borderId="0" xfId="0" applyFont="1"/>
    <xf numFmtId="0" fontId="9" fillId="2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wrapText="1"/>
    </xf>
    <xf numFmtId="0" fontId="9" fillId="0" borderId="0" xfId="2" applyFont="1" applyFill="1" applyBorder="1" applyAlignment="1">
      <alignment horizontal="right" wrapText="1"/>
    </xf>
    <xf numFmtId="0" fontId="9" fillId="0" borderId="3" xfId="2" applyFont="1" applyFill="1" applyBorder="1" applyAlignment="1">
      <alignment horizontal="right" wrapText="1"/>
    </xf>
    <xf numFmtId="0" fontId="5" fillId="2" borderId="1" xfId="2" applyFont="1" applyFill="1" applyBorder="1" applyAlignment="1">
      <alignment horizontal="center"/>
    </xf>
    <xf numFmtId="165" fontId="0" fillId="0" borderId="0" xfId="0" applyNumberFormat="1"/>
    <xf numFmtId="0" fontId="5" fillId="2" borderId="1" xfId="7" applyFont="1" applyFill="1" applyBorder="1" applyAlignment="1">
      <alignment horizontal="center"/>
    </xf>
    <xf numFmtId="165" fontId="5" fillId="2" borderId="1" xfId="7" applyNumberFormat="1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/>
    </xf>
    <xf numFmtId="0" fontId="5" fillId="2" borderId="1" xfId="8" applyFont="1" applyFill="1" applyBorder="1" applyAlignment="1">
      <alignment horizontal="center"/>
    </xf>
    <xf numFmtId="165" fontId="5" fillId="2" borderId="1" xfId="8" applyNumberFormat="1" applyFont="1" applyFill="1" applyBorder="1" applyAlignment="1">
      <alignment horizontal="center"/>
    </xf>
    <xf numFmtId="0" fontId="5" fillId="0" borderId="1" xfId="7" applyFont="1" applyFill="1" applyBorder="1" applyAlignment="1">
      <alignment horizontal="right" wrapText="1"/>
    </xf>
    <xf numFmtId="0" fontId="5" fillId="0" borderId="1" xfId="8" applyFont="1" applyFill="1" applyBorder="1" applyAlignment="1">
      <alignment horizontal="right" wrapText="1"/>
    </xf>
    <xf numFmtId="0" fontId="5" fillId="8" borderId="1" xfId="2" applyFont="1" applyFill="1" applyBorder="1" applyAlignment="1">
      <alignment horizontal="right" wrapText="1"/>
    </xf>
    <xf numFmtId="0" fontId="5" fillId="8" borderId="1" xfId="2" applyFont="1" applyFill="1" applyBorder="1" applyAlignment="1">
      <alignment wrapText="1"/>
    </xf>
    <xf numFmtId="0" fontId="5" fillId="8" borderId="1" xfId="7" applyFont="1" applyFill="1" applyBorder="1" applyAlignment="1">
      <alignment horizontal="right" wrapText="1"/>
    </xf>
    <xf numFmtId="165" fontId="0" fillId="8" borderId="1" xfId="0" applyNumberFormat="1" applyFill="1" applyBorder="1"/>
    <xf numFmtId="0" fontId="0" fillId="8" borderId="0" xfId="0" applyFill="1"/>
    <xf numFmtId="0" fontId="5" fillId="8" borderId="1" xfId="6" applyFont="1" applyFill="1" applyBorder="1" applyAlignment="1">
      <alignment horizontal="right" wrapText="1"/>
    </xf>
    <xf numFmtId="0" fontId="5" fillId="8" borderId="1" xfId="6" applyFont="1" applyFill="1" applyBorder="1" applyAlignment="1">
      <alignment wrapText="1"/>
    </xf>
    <xf numFmtId="0" fontId="5" fillId="8" borderId="1" xfId="8" applyFont="1" applyFill="1" applyBorder="1" applyAlignment="1">
      <alignment horizontal="right" wrapText="1"/>
    </xf>
    <xf numFmtId="0" fontId="5" fillId="0" borderId="0" xfId="6" applyFont="1" applyFill="1" applyBorder="1" applyAlignment="1">
      <alignment wrapText="1"/>
    </xf>
    <xf numFmtId="165" fontId="0" fillId="0" borderId="1" xfId="0" applyNumberFormat="1" applyFill="1" applyBorder="1"/>
    <xf numFmtId="0" fontId="0" fillId="0" borderId="0" xfId="0" applyFill="1"/>
    <xf numFmtId="0" fontId="1" fillId="0" borderId="1" xfId="0" applyFont="1" applyBorder="1"/>
    <xf numFmtId="165" fontId="0" fillId="7" borderId="1" xfId="0" applyNumberFormat="1" applyFill="1" applyBorder="1"/>
    <xf numFmtId="0" fontId="5" fillId="2" borderId="1" xfId="3" applyFont="1" applyFill="1" applyBorder="1" applyAlignment="1">
      <alignment horizontal="center"/>
    </xf>
    <xf numFmtId="0" fontId="5" fillId="9" borderId="1" xfId="3" applyFont="1" applyFill="1" applyBorder="1" applyAlignment="1">
      <alignment horizontal="center"/>
    </xf>
    <xf numFmtId="0" fontId="0" fillId="8" borderId="1" xfId="0" applyFill="1" applyBorder="1"/>
    <xf numFmtId="0" fontId="5" fillId="8" borderId="1" xfId="3" applyFont="1" applyFill="1" applyBorder="1" applyAlignment="1">
      <alignment horizontal="right" wrapText="1"/>
    </xf>
    <xf numFmtId="0" fontId="5" fillId="8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major" xfId="1"/>
    <cellStyle name="Normal_Sheet1" xfId="2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24.28515625" customWidth="1"/>
    <col min="3" max="3" width="10.5703125" customWidth="1"/>
    <col min="7" max="7" width="10.140625" customWidth="1"/>
    <col min="8" max="8" width="10" bestFit="1" customWidth="1"/>
    <col min="9" max="9" width="5.85546875" customWidth="1"/>
    <col min="10" max="10" width="16.42578125" bestFit="1" customWidth="1"/>
    <col min="12" max="16" width="11" bestFit="1" customWidth="1"/>
  </cols>
  <sheetData>
    <row r="1" spans="1:16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5" t="s">
        <v>69</v>
      </c>
      <c r="K1" s="17"/>
      <c r="L1" s="17"/>
    </row>
    <row r="2" spans="1:16" x14ac:dyDescent="0.25">
      <c r="A2" s="26" t="s">
        <v>30</v>
      </c>
      <c r="B2" s="27" t="s">
        <v>67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J2" s="42" t="s">
        <v>52</v>
      </c>
      <c r="K2" s="42" t="s">
        <v>53</v>
      </c>
      <c r="L2" s="42" t="s">
        <v>62</v>
      </c>
      <c r="M2" s="42" t="s">
        <v>63</v>
      </c>
      <c r="N2" s="42" t="s">
        <v>64</v>
      </c>
      <c r="O2" s="42" t="s">
        <v>65</v>
      </c>
      <c r="P2" s="42" t="s">
        <v>66</v>
      </c>
    </row>
    <row r="3" spans="1:16" ht="45" x14ac:dyDescent="0.25">
      <c r="A3" s="28" t="s">
        <v>29</v>
      </c>
      <c r="B3" s="41" t="s">
        <v>55</v>
      </c>
      <c r="C3" s="29">
        <v>104</v>
      </c>
      <c r="D3" s="29">
        <v>115</v>
      </c>
      <c r="E3" s="29">
        <v>141</v>
      </c>
      <c r="F3" s="29">
        <v>134</v>
      </c>
      <c r="G3" s="29">
        <v>136</v>
      </c>
      <c r="J3" s="43" t="s">
        <v>54</v>
      </c>
      <c r="K3" s="43" t="s">
        <v>55</v>
      </c>
      <c r="L3" s="44">
        <v>89</v>
      </c>
      <c r="M3" s="45">
        <v>100</v>
      </c>
      <c r="N3" s="45">
        <v>123</v>
      </c>
      <c r="O3" s="45">
        <v>115</v>
      </c>
      <c r="P3" s="45">
        <v>113</v>
      </c>
    </row>
    <row r="4" spans="1:16" x14ac:dyDescent="0.25">
      <c r="A4" s="20" t="s">
        <v>32</v>
      </c>
      <c r="B4" s="20" t="s">
        <v>33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</row>
    <row r="5" spans="1:16" x14ac:dyDescent="0.25">
      <c r="A5" s="1" t="s">
        <v>29</v>
      </c>
      <c r="B5" s="2" t="s">
        <v>5</v>
      </c>
      <c r="C5" s="3"/>
      <c r="D5" s="4">
        <v>1</v>
      </c>
      <c r="E5" s="3"/>
      <c r="F5" s="4">
        <v>1</v>
      </c>
      <c r="G5" s="4">
        <v>2</v>
      </c>
    </row>
    <row r="6" spans="1:16" x14ac:dyDescent="0.25">
      <c r="A6" s="1" t="s">
        <v>29</v>
      </c>
      <c r="B6" s="2" t="s">
        <v>6</v>
      </c>
      <c r="C6" s="4">
        <v>1</v>
      </c>
      <c r="D6" s="4">
        <v>3</v>
      </c>
      <c r="E6" s="4">
        <v>7</v>
      </c>
      <c r="F6" s="4">
        <v>7</v>
      </c>
      <c r="G6" s="4">
        <v>6</v>
      </c>
    </row>
    <row r="7" spans="1:16" x14ac:dyDescent="0.25">
      <c r="A7" s="1" t="s">
        <v>29</v>
      </c>
      <c r="B7" s="2" t="s">
        <v>7</v>
      </c>
      <c r="C7" s="4">
        <v>86</v>
      </c>
      <c r="D7" s="4">
        <v>88</v>
      </c>
      <c r="E7" s="4">
        <v>106</v>
      </c>
      <c r="F7" s="4">
        <v>105</v>
      </c>
      <c r="G7" s="4">
        <v>103</v>
      </c>
    </row>
    <row r="8" spans="1:16" x14ac:dyDescent="0.25">
      <c r="A8" s="1" t="s">
        <v>29</v>
      </c>
      <c r="B8" s="2" t="s">
        <v>8</v>
      </c>
      <c r="C8" s="4">
        <v>13</v>
      </c>
      <c r="D8" s="4">
        <v>13</v>
      </c>
      <c r="E8" s="4">
        <v>14</v>
      </c>
      <c r="F8" s="4">
        <v>11</v>
      </c>
      <c r="G8" s="4">
        <v>11</v>
      </c>
    </row>
    <row r="9" spans="1:16" x14ac:dyDescent="0.25">
      <c r="A9" s="1" t="s">
        <v>29</v>
      </c>
      <c r="B9" s="2" t="s">
        <v>9</v>
      </c>
      <c r="C9" s="4">
        <v>4</v>
      </c>
      <c r="D9" s="4">
        <v>9</v>
      </c>
      <c r="E9" s="4">
        <v>14</v>
      </c>
      <c r="F9" s="4">
        <v>10</v>
      </c>
      <c r="G9" s="4">
        <v>14</v>
      </c>
    </row>
    <row r="10" spans="1:16" x14ac:dyDescent="0.25">
      <c r="A10" s="21" t="s">
        <v>32</v>
      </c>
      <c r="B10" s="21" t="s">
        <v>10</v>
      </c>
      <c r="C10" s="21" t="s">
        <v>0</v>
      </c>
      <c r="D10" s="21" t="s">
        <v>1</v>
      </c>
      <c r="E10" s="21" t="s">
        <v>2</v>
      </c>
      <c r="F10" s="21" t="s">
        <v>3</v>
      </c>
      <c r="G10" s="21" t="s">
        <v>4</v>
      </c>
    </row>
    <row r="11" spans="1:16" x14ac:dyDescent="0.25">
      <c r="A11" s="1" t="s">
        <v>29</v>
      </c>
      <c r="B11" s="6" t="s">
        <v>11</v>
      </c>
      <c r="C11" s="7">
        <v>9</v>
      </c>
      <c r="D11" s="7">
        <v>9</v>
      </c>
      <c r="E11" s="7">
        <v>7</v>
      </c>
      <c r="F11" s="7">
        <v>10</v>
      </c>
      <c r="G11" s="7">
        <v>4</v>
      </c>
    </row>
    <row r="12" spans="1:16" x14ac:dyDescent="0.25">
      <c r="A12" s="1" t="s">
        <v>29</v>
      </c>
      <c r="B12" s="6" t="s">
        <v>12</v>
      </c>
      <c r="C12" s="7">
        <v>7</v>
      </c>
      <c r="D12" s="7">
        <v>10</v>
      </c>
      <c r="E12" s="7">
        <v>12</v>
      </c>
      <c r="F12" s="7">
        <v>17</v>
      </c>
      <c r="G12" s="7">
        <v>15</v>
      </c>
    </row>
    <row r="13" spans="1:16" x14ac:dyDescent="0.25">
      <c r="A13" s="1" t="s">
        <v>29</v>
      </c>
      <c r="B13" s="6" t="s">
        <v>13</v>
      </c>
      <c r="C13" s="7">
        <v>2</v>
      </c>
      <c r="D13" s="8"/>
      <c r="E13" s="8"/>
      <c r="F13" s="7">
        <v>1</v>
      </c>
      <c r="G13" s="7">
        <v>1</v>
      </c>
    </row>
    <row r="14" spans="1:16" x14ac:dyDescent="0.25">
      <c r="A14" s="1" t="s">
        <v>29</v>
      </c>
      <c r="B14" s="6" t="s">
        <v>14</v>
      </c>
      <c r="C14" s="7">
        <v>70</v>
      </c>
      <c r="D14" s="7">
        <v>72</v>
      </c>
      <c r="E14" s="7">
        <v>96</v>
      </c>
      <c r="F14" s="7">
        <v>85</v>
      </c>
      <c r="G14" s="7">
        <v>89</v>
      </c>
    </row>
    <row r="15" spans="1:16" x14ac:dyDescent="0.25">
      <c r="A15" s="1" t="s">
        <v>29</v>
      </c>
      <c r="B15" s="6" t="s">
        <v>15</v>
      </c>
      <c r="C15" s="7">
        <v>16</v>
      </c>
      <c r="D15" s="7">
        <v>23</v>
      </c>
      <c r="E15" s="7">
        <v>26</v>
      </c>
      <c r="F15" s="7">
        <v>21</v>
      </c>
      <c r="G15" s="7">
        <v>27</v>
      </c>
    </row>
    <row r="16" spans="1:16" x14ac:dyDescent="0.25">
      <c r="A16" s="22" t="s">
        <v>32</v>
      </c>
      <c r="B16" s="22" t="s">
        <v>34</v>
      </c>
      <c r="C16" s="22" t="s">
        <v>0</v>
      </c>
      <c r="D16" s="22" t="s">
        <v>1</v>
      </c>
      <c r="E16" s="22" t="s">
        <v>2</v>
      </c>
      <c r="F16" s="22" t="s">
        <v>3</v>
      </c>
      <c r="G16" s="22" t="s">
        <v>4</v>
      </c>
    </row>
    <row r="17" spans="1:7" x14ac:dyDescent="0.25">
      <c r="A17" s="9" t="s">
        <v>29</v>
      </c>
      <c r="B17" s="9" t="s">
        <v>16</v>
      </c>
      <c r="C17" s="10">
        <v>79</v>
      </c>
      <c r="D17" s="10">
        <v>83</v>
      </c>
      <c r="E17" s="10">
        <v>107</v>
      </c>
      <c r="F17" s="10">
        <v>106</v>
      </c>
      <c r="G17" s="10">
        <v>110</v>
      </c>
    </row>
    <row r="18" spans="1:7" x14ac:dyDescent="0.25">
      <c r="A18" s="9" t="s">
        <v>29</v>
      </c>
      <c r="B18" s="9" t="s">
        <v>17</v>
      </c>
      <c r="C18" s="10">
        <v>25</v>
      </c>
      <c r="D18" s="10">
        <v>31</v>
      </c>
      <c r="E18" s="10">
        <v>34</v>
      </c>
      <c r="F18" s="10">
        <v>28</v>
      </c>
      <c r="G18" s="10">
        <v>26</v>
      </c>
    </row>
    <row r="19" spans="1:7" x14ac:dyDescent="0.25">
      <c r="A19" s="23" t="s">
        <v>32</v>
      </c>
      <c r="B19" s="30" t="s">
        <v>37</v>
      </c>
      <c r="C19" s="23" t="s">
        <v>0</v>
      </c>
      <c r="D19" s="23" t="s">
        <v>1</v>
      </c>
      <c r="E19" s="23" t="s">
        <v>2</v>
      </c>
      <c r="F19" s="23" t="s">
        <v>3</v>
      </c>
      <c r="G19" s="23" t="s">
        <v>4</v>
      </c>
    </row>
    <row r="20" spans="1:7" x14ac:dyDescent="0.25">
      <c r="A20" s="11" t="s">
        <v>29</v>
      </c>
      <c r="B20" s="11" t="s">
        <v>35</v>
      </c>
      <c r="C20" s="12">
        <v>94</v>
      </c>
      <c r="D20" s="12">
        <v>99</v>
      </c>
      <c r="E20" s="12">
        <v>113</v>
      </c>
      <c r="F20" s="12">
        <v>109</v>
      </c>
      <c r="G20" s="12">
        <v>106</v>
      </c>
    </row>
    <row r="21" spans="1:7" x14ac:dyDescent="0.25">
      <c r="A21" s="11" t="s">
        <v>29</v>
      </c>
      <c r="B21" s="11" t="s">
        <v>36</v>
      </c>
      <c r="C21" s="12">
        <v>10</v>
      </c>
      <c r="D21" s="12">
        <v>15</v>
      </c>
      <c r="E21" s="12">
        <v>28</v>
      </c>
      <c r="F21" s="12">
        <v>25</v>
      </c>
      <c r="G21" s="12">
        <v>30</v>
      </c>
    </row>
    <row r="22" spans="1:7" s="5" customFormat="1" x14ac:dyDescent="0.25">
      <c r="A22" s="24" t="s">
        <v>32</v>
      </c>
      <c r="B22" s="24" t="s">
        <v>18</v>
      </c>
      <c r="C22" s="24" t="s">
        <v>0</v>
      </c>
      <c r="D22" s="24" t="s">
        <v>1</v>
      </c>
      <c r="E22" s="24" t="s">
        <v>2</v>
      </c>
      <c r="F22" s="24" t="s">
        <v>3</v>
      </c>
      <c r="G22" s="24" t="s">
        <v>4</v>
      </c>
    </row>
    <row r="23" spans="1:7" x14ac:dyDescent="0.25">
      <c r="A23" s="13" t="s">
        <v>29</v>
      </c>
      <c r="B23" s="13" t="s">
        <v>19</v>
      </c>
      <c r="C23" s="14">
        <v>92</v>
      </c>
      <c r="D23" s="14">
        <v>105</v>
      </c>
      <c r="E23" s="14">
        <v>135</v>
      </c>
      <c r="F23" s="14">
        <v>130</v>
      </c>
      <c r="G23" s="14">
        <v>130</v>
      </c>
    </row>
    <row r="24" spans="1:7" x14ac:dyDescent="0.25">
      <c r="A24" s="13" t="s">
        <v>29</v>
      </c>
      <c r="B24" s="13" t="s">
        <v>20</v>
      </c>
      <c r="C24" s="14">
        <v>8</v>
      </c>
      <c r="D24" s="14">
        <v>5</v>
      </c>
      <c r="E24" s="14">
        <v>5</v>
      </c>
      <c r="F24" s="15"/>
      <c r="G24" s="14">
        <v>4</v>
      </c>
    </row>
    <row r="25" spans="1:7" x14ac:dyDescent="0.25">
      <c r="A25" s="13" t="s">
        <v>29</v>
      </c>
      <c r="B25" s="13" t="s">
        <v>21</v>
      </c>
      <c r="C25" s="15"/>
      <c r="D25" s="15"/>
      <c r="E25" s="15"/>
      <c r="F25" s="14">
        <v>1</v>
      </c>
      <c r="G25" s="15"/>
    </row>
    <row r="26" spans="1:7" x14ac:dyDescent="0.25">
      <c r="A26" s="13" t="s">
        <v>29</v>
      </c>
      <c r="B26" s="13" t="s">
        <v>22</v>
      </c>
      <c r="C26" s="14">
        <v>4</v>
      </c>
      <c r="D26" s="14">
        <v>4</v>
      </c>
      <c r="E26" s="14">
        <v>1</v>
      </c>
      <c r="F26" s="14">
        <v>3</v>
      </c>
      <c r="G26" s="14">
        <v>2</v>
      </c>
    </row>
    <row r="27" spans="1:7" s="5" customFormat="1" x14ac:dyDescent="0.25">
      <c r="A27" s="20" t="s">
        <v>38</v>
      </c>
      <c r="B27" s="25" t="s">
        <v>40</v>
      </c>
      <c r="C27" s="20" t="s">
        <v>0</v>
      </c>
      <c r="D27" s="20" t="s">
        <v>1</v>
      </c>
      <c r="E27" s="20" t="s">
        <v>2</v>
      </c>
      <c r="F27" s="20" t="s">
        <v>3</v>
      </c>
      <c r="G27" s="20" t="s">
        <v>4</v>
      </c>
    </row>
    <row r="28" spans="1:7" x14ac:dyDescent="0.25">
      <c r="A28" s="2" t="s">
        <v>29</v>
      </c>
      <c r="B28" s="13" t="s">
        <v>39</v>
      </c>
      <c r="C28" s="4">
        <v>1438</v>
      </c>
      <c r="D28" s="4">
        <v>1526</v>
      </c>
      <c r="E28" s="4">
        <v>1809</v>
      </c>
      <c r="F28" s="4">
        <v>1733</v>
      </c>
      <c r="G28" s="4">
        <v>1705</v>
      </c>
    </row>
    <row r="29" spans="1:7" x14ac:dyDescent="0.25">
      <c r="A29" s="18" t="s">
        <v>29</v>
      </c>
      <c r="B29" s="13" t="s">
        <v>42</v>
      </c>
      <c r="C29" s="19">
        <v>13.826923076923077</v>
      </c>
      <c r="D29" s="19">
        <v>13.385964912280702</v>
      </c>
      <c r="E29" s="19">
        <v>12.829787234042554</v>
      </c>
      <c r="F29" s="19">
        <v>12.932835820895523</v>
      </c>
      <c r="G29" s="19">
        <v>12.536764705882353</v>
      </c>
    </row>
    <row r="30" spans="1:7" x14ac:dyDescent="0.25">
      <c r="A30" s="6" t="s">
        <v>29</v>
      </c>
      <c r="B30" s="6" t="s">
        <v>41</v>
      </c>
      <c r="C30" s="31">
        <v>9.759615384615385</v>
      </c>
      <c r="D30" s="31">
        <v>9.9210526315789469</v>
      </c>
      <c r="E30" s="31">
        <v>9.8723404255319149</v>
      </c>
      <c r="F30" s="31">
        <v>9.1716417910447756</v>
      </c>
      <c r="G30" s="31">
        <v>10.272058823529411</v>
      </c>
    </row>
    <row r="49" spans="1:7" x14ac:dyDescent="0.25">
      <c r="A49" s="16" t="s">
        <v>23</v>
      </c>
      <c r="B49" s="5"/>
      <c r="C49" s="5"/>
      <c r="D49" s="5"/>
      <c r="E49" s="5"/>
      <c r="F49" s="5"/>
      <c r="G49" s="5"/>
    </row>
    <row r="50" spans="1:7" x14ac:dyDescent="0.25">
      <c r="A50" s="16" t="s">
        <v>24</v>
      </c>
      <c r="B50" s="5"/>
      <c r="C50" s="5"/>
      <c r="D50" s="5"/>
      <c r="E50" s="5"/>
      <c r="F50" s="5"/>
      <c r="G50" s="5"/>
    </row>
    <row r="51" spans="1:7" x14ac:dyDescent="0.25">
      <c r="A51" s="16" t="s">
        <v>25</v>
      </c>
      <c r="B51" s="5"/>
      <c r="C51" s="5"/>
      <c r="D51" s="5"/>
      <c r="E51" s="5"/>
      <c r="F51" s="5"/>
      <c r="G51" s="5"/>
    </row>
    <row r="52" spans="1:7" x14ac:dyDescent="0.25">
      <c r="A52" s="16" t="s">
        <v>26</v>
      </c>
      <c r="B52" s="5"/>
      <c r="C52" s="5"/>
      <c r="D52" s="5"/>
      <c r="E52" s="5"/>
      <c r="F52" s="5"/>
      <c r="G52" s="5"/>
    </row>
    <row r="53" spans="1:7" x14ac:dyDescent="0.25">
      <c r="A53" s="16" t="s">
        <v>27</v>
      </c>
      <c r="B53" s="5"/>
      <c r="C53" s="5"/>
      <c r="D53" s="5"/>
      <c r="E53" s="5"/>
      <c r="F53" s="5"/>
      <c r="G53" s="5"/>
    </row>
    <row r="54" spans="1:7" x14ac:dyDescent="0.25">
      <c r="A54" s="16" t="s">
        <v>28</v>
      </c>
      <c r="B54" s="5"/>
      <c r="C54" s="5"/>
      <c r="D54" s="5"/>
      <c r="E54" s="5"/>
      <c r="F54" s="5"/>
      <c r="G54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cols>
    <col min="11" max="11" width="15.5703125" bestFit="1" customWidth="1"/>
    <col min="12" max="12" width="11" bestFit="1" customWidth="1"/>
  </cols>
  <sheetData>
    <row r="1" spans="1:18" x14ac:dyDescent="0.25">
      <c r="A1" s="5" t="s">
        <v>70</v>
      </c>
      <c r="K1" s="5" t="s">
        <v>71</v>
      </c>
    </row>
    <row r="2" spans="1:18" x14ac:dyDescent="0.25">
      <c r="A2" s="32" t="s">
        <v>43</v>
      </c>
      <c r="B2" s="32" t="s">
        <v>44</v>
      </c>
      <c r="C2" s="32" t="s">
        <v>45</v>
      </c>
      <c r="D2" s="33" t="s">
        <v>46</v>
      </c>
      <c r="E2" s="33" t="s">
        <v>47</v>
      </c>
      <c r="F2" s="33" t="s">
        <v>48</v>
      </c>
      <c r="G2" s="34" t="s">
        <v>49</v>
      </c>
      <c r="H2" s="34" t="s">
        <v>50</v>
      </c>
      <c r="K2" s="32" t="s">
        <v>43</v>
      </c>
      <c r="L2" s="32" t="s">
        <v>44</v>
      </c>
      <c r="M2" s="32" t="s">
        <v>68</v>
      </c>
      <c r="N2" s="33" t="s">
        <v>46</v>
      </c>
      <c r="O2" s="33" t="s">
        <v>47</v>
      </c>
      <c r="P2" s="33" t="s">
        <v>48</v>
      </c>
      <c r="Q2" s="34" t="s">
        <v>49</v>
      </c>
      <c r="R2" s="34" t="s">
        <v>50</v>
      </c>
    </row>
    <row r="3" spans="1:18" x14ac:dyDescent="0.25">
      <c r="A3" s="35" t="s">
        <v>51</v>
      </c>
      <c r="B3" s="35" t="s">
        <v>0</v>
      </c>
      <c r="C3" s="35">
        <v>483</v>
      </c>
      <c r="D3" s="35"/>
      <c r="E3" s="35">
        <v>46</v>
      </c>
      <c r="F3" s="35">
        <v>290</v>
      </c>
      <c r="G3" s="36">
        <v>9.5238095238095233E-2</v>
      </c>
      <c r="H3" s="36">
        <v>0.60041407867494823</v>
      </c>
      <c r="K3" s="35" t="s">
        <v>51</v>
      </c>
      <c r="L3" s="35" t="s">
        <v>62</v>
      </c>
      <c r="M3" s="35">
        <v>423</v>
      </c>
      <c r="N3" s="35"/>
      <c r="O3" s="35">
        <v>64</v>
      </c>
      <c r="P3" s="35">
        <v>245</v>
      </c>
      <c r="Q3" s="36">
        <v>0.15130023640661938</v>
      </c>
      <c r="R3" s="36">
        <v>0.57919621749408978</v>
      </c>
    </row>
    <row r="4" spans="1:18" x14ac:dyDescent="0.25">
      <c r="A4" s="35" t="s">
        <v>51</v>
      </c>
      <c r="B4" s="35" t="s">
        <v>1</v>
      </c>
      <c r="C4" s="35">
        <v>501</v>
      </c>
      <c r="D4" s="35"/>
      <c r="E4" s="35">
        <v>38</v>
      </c>
      <c r="F4" s="35">
        <v>325</v>
      </c>
      <c r="G4" s="36">
        <v>7.5848303393213579E-2</v>
      </c>
      <c r="H4" s="36">
        <v>0.64870259481037928</v>
      </c>
      <c r="K4" s="35" t="s">
        <v>51</v>
      </c>
      <c r="L4" s="35" t="s">
        <v>63</v>
      </c>
      <c r="M4" s="35">
        <v>443</v>
      </c>
      <c r="N4" s="35"/>
      <c r="O4" s="35">
        <v>66</v>
      </c>
      <c r="P4" s="35">
        <v>243</v>
      </c>
      <c r="Q4" s="36">
        <v>0.1489841986455982</v>
      </c>
      <c r="R4" s="36">
        <v>0.54853273137697522</v>
      </c>
    </row>
    <row r="5" spans="1:18" x14ac:dyDescent="0.25">
      <c r="A5" s="35" t="s">
        <v>51</v>
      </c>
      <c r="B5" s="35" t="s">
        <v>2</v>
      </c>
      <c r="C5" s="35">
        <v>425</v>
      </c>
      <c r="D5" s="35"/>
      <c r="E5" s="35">
        <v>28</v>
      </c>
      <c r="F5" s="35">
        <v>257</v>
      </c>
      <c r="G5" s="36">
        <v>6.5882352941176475E-2</v>
      </c>
      <c r="H5" s="36">
        <v>0.6047058823529412</v>
      </c>
      <c r="K5" s="35" t="s">
        <v>51</v>
      </c>
      <c r="L5" s="35" t="s">
        <v>64</v>
      </c>
      <c r="M5" s="35">
        <v>414</v>
      </c>
      <c r="N5" s="35"/>
      <c r="O5" s="35">
        <v>97</v>
      </c>
      <c r="P5" s="35">
        <v>188</v>
      </c>
      <c r="Q5" s="36">
        <v>0.23429951690821257</v>
      </c>
      <c r="R5" s="36">
        <v>0.45410628019323673</v>
      </c>
    </row>
    <row r="6" spans="1:18" x14ac:dyDescent="0.25">
      <c r="A6" s="35" t="s">
        <v>51</v>
      </c>
      <c r="B6" s="35" t="s">
        <v>3</v>
      </c>
      <c r="C6" s="35">
        <v>404</v>
      </c>
      <c r="D6" s="35"/>
      <c r="E6" s="35">
        <v>48</v>
      </c>
      <c r="F6" s="35">
        <v>211</v>
      </c>
      <c r="G6" s="36">
        <v>0.11881188118811881</v>
      </c>
      <c r="H6" s="36">
        <v>0.5222772277227723</v>
      </c>
      <c r="K6" s="35" t="s">
        <v>51</v>
      </c>
      <c r="L6" s="35" t="s">
        <v>65</v>
      </c>
      <c r="M6" s="35">
        <v>344</v>
      </c>
      <c r="N6" s="35"/>
      <c r="O6" s="35">
        <v>56</v>
      </c>
      <c r="P6" s="35">
        <v>188</v>
      </c>
      <c r="Q6" s="36">
        <v>0.16279069767441862</v>
      </c>
      <c r="R6" s="36">
        <v>0.54651162790697672</v>
      </c>
    </row>
    <row r="7" spans="1:18" x14ac:dyDescent="0.25">
      <c r="A7" s="35" t="s">
        <v>51</v>
      </c>
      <c r="B7" s="35" t="s">
        <v>4</v>
      </c>
      <c r="C7" s="35">
        <v>291</v>
      </c>
      <c r="D7" s="35"/>
      <c r="E7" s="35">
        <v>41</v>
      </c>
      <c r="F7" s="35">
        <v>154</v>
      </c>
      <c r="G7" s="36">
        <v>0.14089347079037801</v>
      </c>
      <c r="H7" s="36">
        <v>0.52920962199312716</v>
      </c>
      <c r="K7" s="35" t="s">
        <v>51</v>
      </c>
      <c r="L7" s="35" t="s">
        <v>66</v>
      </c>
      <c r="M7" s="35">
        <v>389</v>
      </c>
      <c r="N7" s="35"/>
      <c r="O7" s="35">
        <v>62</v>
      </c>
      <c r="P7" s="35">
        <v>227</v>
      </c>
      <c r="Q7" s="36">
        <v>0.15938303341902313</v>
      </c>
      <c r="R7" s="36">
        <v>0.58354755784061696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cols>
    <col min="1" max="1" width="16.42578125" bestFit="1" customWidth="1"/>
  </cols>
  <sheetData>
    <row r="1" spans="1:7" x14ac:dyDescent="0.25">
      <c r="A1" s="5" t="s">
        <v>72</v>
      </c>
    </row>
    <row r="2" spans="1:7" x14ac:dyDescent="0.25">
      <c r="A2" s="37" t="s">
        <v>52</v>
      </c>
      <c r="B2" s="37" t="s">
        <v>53</v>
      </c>
      <c r="C2" s="37" t="s">
        <v>0</v>
      </c>
      <c r="D2" s="37" t="s">
        <v>1</v>
      </c>
      <c r="E2" s="37" t="s">
        <v>2</v>
      </c>
      <c r="F2" s="37" t="s">
        <v>3</v>
      </c>
      <c r="G2" s="37" t="s">
        <v>4</v>
      </c>
    </row>
    <row r="3" spans="1:7" ht="59.25" customHeight="1" x14ac:dyDescent="0.25">
      <c r="A3" s="38" t="s">
        <v>54</v>
      </c>
      <c r="B3" s="38" t="s">
        <v>55</v>
      </c>
      <c r="C3" s="39">
        <v>1438</v>
      </c>
      <c r="D3" s="39">
        <v>1539</v>
      </c>
      <c r="E3" s="39">
        <v>1809</v>
      </c>
      <c r="F3" s="39">
        <v>1733</v>
      </c>
      <c r="G3" s="39">
        <v>1705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6" max="6" width="12.5703125" bestFit="1" customWidth="1"/>
    <col min="7" max="7" width="12" bestFit="1" customWidth="1"/>
  </cols>
  <sheetData>
    <row r="1" spans="1:7" x14ac:dyDescent="0.25">
      <c r="A1" s="5" t="s">
        <v>73</v>
      </c>
    </row>
    <row r="2" spans="1:7" x14ac:dyDescent="0.25">
      <c r="A2" s="37" t="s">
        <v>43</v>
      </c>
      <c r="B2" s="37" t="s">
        <v>44</v>
      </c>
      <c r="C2" s="37" t="s">
        <v>56</v>
      </c>
      <c r="D2" s="37" t="s">
        <v>57</v>
      </c>
      <c r="E2" s="37" t="s">
        <v>58</v>
      </c>
      <c r="F2" s="37" t="s">
        <v>59</v>
      </c>
      <c r="G2" s="37" t="s">
        <v>60</v>
      </c>
    </row>
    <row r="3" spans="1:7" ht="30" x14ac:dyDescent="0.25">
      <c r="A3" s="38" t="s">
        <v>51</v>
      </c>
      <c r="B3" s="38" t="s">
        <v>0</v>
      </c>
      <c r="C3" s="39">
        <v>20</v>
      </c>
      <c r="D3" s="39">
        <v>510</v>
      </c>
      <c r="E3" s="39">
        <v>437</v>
      </c>
      <c r="F3" s="40">
        <f t="shared" ref="F3:F13" si="0">E3/C3</f>
        <v>21.85</v>
      </c>
      <c r="G3" s="36">
        <f t="shared" ref="G3:G13" si="1">E3/D3</f>
        <v>0.85686274509803917</v>
      </c>
    </row>
    <row r="4" spans="1:7" ht="30" x14ac:dyDescent="0.25">
      <c r="A4" s="38" t="s">
        <v>51</v>
      </c>
      <c r="B4" s="38" t="s">
        <v>1</v>
      </c>
      <c r="C4" s="39">
        <v>23</v>
      </c>
      <c r="D4" s="39">
        <v>519</v>
      </c>
      <c r="E4" s="39">
        <v>468</v>
      </c>
      <c r="F4" s="40">
        <f t="shared" si="0"/>
        <v>20.347826086956523</v>
      </c>
      <c r="G4" s="36">
        <f t="shared" si="1"/>
        <v>0.90173410404624277</v>
      </c>
    </row>
    <row r="5" spans="1:7" ht="30" x14ac:dyDescent="0.25">
      <c r="A5" s="38" t="s">
        <v>51</v>
      </c>
      <c r="B5" s="38" t="s">
        <v>2</v>
      </c>
      <c r="C5" s="39">
        <v>22</v>
      </c>
      <c r="D5" s="39">
        <v>436</v>
      </c>
      <c r="E5" s="39">
        <v>394</v>
      </c>
      <c r="F5" s="40">
        <f t="shared" si="0"/>
        <v>17.90909090909091</v>
      </c>
      <c r="G5" s="36">
        <f t="shared" si="1"/>
        <v>0.90366972477064222</v>
      </c>
    </row>
    <row r="6" spans="1:7" ht="30" x14ac:dyDescent="0.25">
      <c r="A6" s="38" t="s">
        <v>51</v>
      </c>
      <c r="B6" s="38" t="s">
        <v>3</v>
      </c>
      <c r="C6" s="39">
        <v>23</v>
      </c>
      <c r="D6" s="39">
        <v>459</v>
      </c>
      <c r="E6" s="39">
        <v>355</v>
      </c>
      <c r="F6" s="40">
        <f t="shared" si="0"/>
        <v>15.434782608695652</v>
      </c>
      <c r="G6" s="36">
        <f t="shared" si="1"/>
        <v>0.7734204793028322</v>
      </c>
    </row>
    <row r="7" spans="1:7" ht="30" x14ac:dyDescent="0.25">
      <c r="A7" s="38" t="s">
        <v>51</v>
      </c>
      <c r="B7" s="38" t="s">
        <v>4</v>
      </c>
      <c r="C7" s="39">
        <v>16</v>
      </c>
      <c r="D7" s="39">
        <v>314</v>
      </c>
      <c r="E7" s="39">
        <v>250</v>
      </c>
      <c r="F7" s="40">
        <f t="shared" si="0"/>
        <v>15.625</v>
      </c>
      <c r="G7" s="36">
        <f t="shared" si="1"/>
        <v>0.79617834394904463</v>
      </c>
    </row>
    <row r="8" spans="1:7" ht="30" x14ac:dyDescent="0.25">
      <c r="A8" s="38" t="s">
        <v>51</v>
      </c>
      <c r="B8" s="38" t="s">
        <v>61</v>
      </c>
      <c r="C8" s="39">
        <v>17</v>
      </c>
      <c r="D8" s="39">
        <v>349</v>
      </c>
      <c r="E8" s="39">
        <v>270</v>
      </c>
      <c r="F8" s="40">
        <f t="shared" si="0"/>
        <v>15.882352941176471</v>
      </c>
      <c r="G8" s="36">
        <f t="shared" si="1"/>
        <v>0.77363896848137537</v>
      </c>
    </row>
    <row r="9" spans="1:7" ht="30" x14ac:dyDescent="0.25">
      <c r="A9" s="38" t="s">
        <v>51</v>
      </c>
      <c r="B9" s="38" t="s">
        <v>62</v>
      </c>
      <c r="C9" s="39">
        <v>21</v>
      </c>
      <c r="D9" s="39">
        <v>439</v>
      </c>
      <c r="E9" s="39">
        <v>357</v>
      </c>
      <c r="F9" s="40">
        <f t="shared" si="0"/>
        <v>17</v>
      </c>
      <c r="G9" s="36">
        <f t="shared" si="1"/>
        <v>0.81321184510250566</v>
      </c>
    </row>
    <row r="10" spans="1:7" ht="30" x14ac:dyDescent="0.25">
      <c r="A10" s="38" t="s">
        <v>51</v>
      </c>
      <c r="B10" s="38" t="s">
        <v>63</v>
      </c>
      <c r="C10" s="39">
        <v>20</v>
      </c>
      <c r="D10" s="39">
        <v>471</v>
      </c>
      <c r="E10" s="39">
        <v>376</v>
      </c>
      <c r="F10" s="40">
        <f t="shared" si="0"/>
        <v>18.8</v>
      </c>
      <c r="G10" s="36">
        <f t="shared" si="1"/>
        <v>0.79830148619957542</v>
      </c>
    </row>
    <row r="11" spans="1:7" ht="30" x14ac:dyDescent="0.25">
      <c r="A11" s="38" t="s">
        <v>51</v>
      </c>
      <c r="B11" s="38" t="s">
        <v>64</v>
      </c>
      <c r="C11" s="39">
        <v>21</v>
      </c>
      <c r="D11" s="39">
        <v>418</v>
      </c>
      <c r="E11" s="39">
        <v>316</v>
      </c>
      <c r="F11" s="40">
        <f t="shared" si="0"/>
        <v>15.047619047619047</v>
      </c>
      <c r="G11" s="36">
        <f t="shared" si="1"/>
        <v>0.75598086124401909</v>
      </c>
    </row>
    <row r="12" spans="1:7" ht="30" x14ac:dyDescent="0.25">
      <c r="A12" s="38" t="s">
        <v>51</v>
      </c>
      <c r="B12" s="38" t="s">
        <v>65</v>
      </c>
      <c r="C12" s="39">
        <v>19</v>
      </c>
      <c r="D12" s="39">
        <v>392</v>
      </c>
      <c r="E12" s="39">
        <v>286</v>
      </c>
      <c r="F12" s="40">
        <f t="shared" si="0"/>
        <v>15.052631578947368</v>
      </c>
      <c r="G12" s="36">
        <f t="shared" si="1"/>
        <v>0.72959183673469385</v>
      </c>
    </row>
    <row r="13" spans="1:7" ht="30" x14ac:dyDescent="0.25">
      <c r="A13" s="38" t="s">
        <v>51</v>
      </c>
      <c r="B13" s="38" t="s">
        <v>66</v>
      </c>
      <c r="C13" s="39">
        <v>20</v>
      </c>
      <c r="D13" s="39">
        <v>435</v>
      </c>
      <c r="E13" s="39">
        <v>327</v>
      </c>
      <c r="F13" s="40">
        <f t="shared" si="0"/>
        <v>16.350000000000001</v>
      </c>
      <c r="G13" s="36">
        <f t="shared" si="1"/>
        <v>0.75172413793103443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3" sqref="A3:N3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5" t="s">
        <v>75</v>
      </c>
      <c r="F1" s="47"/>
      <c r="I1" s="5" t="s">
        <v>76</v>
      </c>
      <c r="N1" s="47"/>
    </row>
    <row r="2" spans="1:14" x14ac:dyDescent="0.25">
      <c r="A2" s="46" t="s">
        <v>44</v>
      </c>
      <c r="B2" s="46" t="s">
        <v>74</v>
      </c>
      <c r="C2" s="46" t="s">
        <v>53</v>
      </c>
      <c r="D2" s="46" t="s">
        <v>77</v>
      </c>
      <c r="E2" s="48" t="s">
        <v>78</v>
      </c>
      <c r="F2" s="49" t="s">
        <v>79</v>
      </c>
      <c r="I2" s="50" t="s">
        <v>44</v>
      </c>
      <c r="J2" s="50" t="s">
        <v>74</v>
      </c>
      <c r="K2" s="50" t="s">
        <v>53</v>
      </c>
      <c r="L2" s="50" t="s">
        <v>80</v>
      </c>
      <c r="M2" s="51" t="s">
        <v>81</v>
      </c>
      <c r="N2" s="52" t="s">
        <v>82</v>
      </c>
    </row>
    <row r="3" spans="1:14" x14ac:dyDescent="0.25">
      <c r="A3" s="55">
        <v>2014.3</v>
      </c>
      <c r="B3" s="56" t="s">
        <v>54</v>
      </c>
      <c r="C3" s="56" t="s">
        <v>55</v>
      </c>
      <c r="D3" s="55">
        <v>13</v>
      </c>
      <c r="E3" s="57">
        <v>10</v>
      </c>
      <c r="F3" s="58">
        <f>E3/D3</f>
        <v>0.76923076923076927</v>
      </c>
      <c r="G3" s="59"/>
      <c r="H3" s="59"/>
      <c r="I3" s="60">
        <v>2013.3</v>
      </c>
      <c r="J3" s="61" t="s">
        <v>54</v>
      </c>
      <c r="K3" s="61" t="s">
        <v>55</v>
      </c>
      <c r="L3" s="60">
        <v>26</v>
      </c>
      <c r="M3" s="62">
        <v>17</v>
      </c>
      <c r="N3" s="58">
        <f t="shared" ref="N3:N29" si="0">M3/L3</f>
        <v>0.65384615384615385</v>
      </c>
    </row>
    <row r="4" spans="1:14" x14ac:dyDescent="0.25">
      <c r="A4" s="4">
        <v>2014.3</v>
      </c>
      <c r="B4" s="2" t="s">
        <v>83</v>
      </c>
      <c r="C4" s="2" t="s">
        <v>55</v>
      </c>
      <c r="D4" s="4">
        <v>51</v>
      </c>
      <c r="E4" s="53">
        <v>35</v>
      </c>
      <c r="F4" s="36">
        <f t="shared" ref="F4:F28" si="1">E4/D4</f>
        <v>0.68627450980392157</v>
      </c>
      <c r="I4" s="14">
        <v>2013.3</v>
      </c>
      <c r="J4" s="13" t="s">
        <v>83</v>
      </c>
      <c r="K4" s="13" t="s">
        <v>55</v>
      </c>
      <c r="L4" s="14">
        <v>56</v>
      </c>
      <c r="M4" s="54">
        <v>35</v>
      </c>
      <c r="N4" s="36">
        <f t="shared" si="0"/>
        <v>0.625</v>
      </c>
    </row>
    <row r="5" spans="1:14" x14ac:dyDescent="0.25">
      <c r="A5" s="4">
        <v>2014.3</v>
      </c>
      <c r="B5" s="2" t="s">
        <v>84</v>
      </c>
      <c r="C5" s="2" t="s">
        <v>55</v>
      </c>
      <c r="D5" s="4">
        <v>15</v>
      </c>
      <c r="E5" s="53">
        <v>14</v>
      </c>
      <c r="F5" s="36">
        <f t="shared" si="1"/>
        <v>0.93333333333333335</v>
      </c>
      <c r="I5" s="14">
        <v>2013.3</v>
      </c>
      <c r="J5" s="13" t="s">
        <v>84</v>
      </c>
      <c r="K5" s="13" t="s">
        <v>55</v>
      </c>
      <c r="L5" s="14">
        <v>13</v>
      </c>
      <c r="M5" s="54">
        <v>13</v>
      </c>
      <c r="N5" s="36">
        <f t="shared" si="0"/>
        <v>1</v>
      </c>
    </row>
    <row r="6" spans="1:14" x14ac:dyDescent="0.25">
      <c r="A6" s="4">
        <v>2014.3</v>
      </c>
      <c r="B6" s="2" t="s">
        <v>85</v>
      </c>
      <c r="C6" s="2" t="s">
        <v>55</v>
      </c>
      <c r="D6" s="4">
        <v>23</v>
      </c>
      <c r="E6" s="53">
        <v>23</v>
      </c>
      <c r="F6" s="36">
        <f t="shared" si="1"/>
        <v>1</v>
      </c>
      <c r="I6" s="14">
        <v>2013.3</v>
      </c>
      <c r="J6" s="13" t="s">
        <v>85</v>
      </c>
      <c r="K6" s="13" t="s">
        <v>55</v>
      </c>
      <c r="L6" s="14">
        <v>23</v>
      </c>
      <c r="M6" s="54">
        <v>15</v>
      </c>
      <c r="N6" s="36">
        <f t="shared" si="0"/>
        <v>0.65217391304347827</v>
      </c>
    </row>
    <row r="7" spans="1:14" x14ac:dyDescent="0.25">
      <c r="A7" s="4">
        <v>2014.3</v>
      </c>
      <c r="B7" s="2" t="s">
        <v>86</v>
      </c>
      <c r="C7" s="2" t="s">
        <v>87</v>
      </c>
      <c r="D7" s="4">
        <v>1</v>
      </c>
      <c r="E7" s="53">
        <v>2</v>
      </c>
      <c r="F7" s="36">
        <f t="shared" si="1"/>
        <v>2</v>
      </c>
      <c r="I7" s="14">
        <v>2013.3</v>
      </c>
      <c r="J7" s="13" t="s">
        <v>86</v>
      </c>
      <c r="K7" s="13" t="s">
        <v>87</v>
      </c>
      <c r="L7" s="14">
        <v>4</v>
      </c>
      <c r="M7" s="54">
        <v>2</v>
      </c>
      <c r="N7" s="36">
        <f t="shared" si="0"/>
        <v>0.5</v>
      </c>
    </row>
    <row r="8" spans="1:14" x14ac:dyDescent="0.25">
      <c r="A8" s="4">
        <v>2014.3</v>
      </c>
      <c r="B8" s="2" t="s">
        <v>88</v>
      </c>
      <c r="C8" s="2" t="s">
        <v>87</v>
      </c>
      <c r="D8" s="4">
        <v>3</v>
      </c>
      <c r="E8" s="53">
        <v>2</v>
      </c>
      <c r="F8" s="36">
        <f t="shared" si="1"/>
        <v>0.66666666666666663</v>
      </c>
      <c r="I8" s="14">
        <v>2013.3</v>
      </c>
      <c r="J8" s="13" t="s">
        <v>88</v>
      </c>
      <c r="K8" s="13" t="s">
        <v>87</v>
      </c>
      <c r="L8" s="14">
        <v>5</v>
      </c>
      <c r="M8" s="54">
        <v>3</v>
      </c>
      <c r="N8" s="36">
        <f t="shared" si="0"/>
        <v>0.6</v>
      </c>
    </row>
    <row r="9" spans="1:14" x14ac:dyDescent="0.25">
      <c r="A9" s="4">
        <v>2014.3</v>
      </c>
      <c r="B9" s="2" t="s">
        <v>89</v>
      </c>
      <c r="C9" s="2" t="s">
        <v>87</v>
      </c>
      <c r="D9" s="4">
        <v>3</v>
      </c>
      <c r="E9" s="53">
        <v>2</v>
      </c>
      <c r="F9" s="36">
        <f t="shared" si="1"/>
        <v>0.66666666666666663</v>
      </c>
      <c r="I9" s="14">
        <v>2013.3</v>
      </c>
      <c r="J9" s="13" t="s">
        <v>89</v>
      </c>
      <c r="K9" s="13" t="s">
        <v>87</v>
      </c>
      <c r="L9" s="14">
        <v>2</v>
      </c>
      <c r="M9" s="54">
        <v>1</v>
      </c>
      <c r="N9" s="36">
        <f t="shared" si="0"/>
        <v>0.5</v>
      </c>
    </row>
    <row r="10" spans="1:14" x14ac:dyDescent="0.25">
      <c r="A10" s="4">
        <v>2014.3</v>
      </c>
      <c r="B10" s="2" t="s">
        <v>90</v>
      </c>
      <c r="C10" s="2" t="s">
        <v>91</v>
      </c>
      <c r="D10" s="4">
        <v>4</v>
      </c>
      <c r="E10" s="53">
        <v>6</v>
      </c>
      <c r="F10" s="36">
        <f t="shared" si="1"/>
        <v>1.5</v>
      </c>
      <c r="I10" s="14">
        <v>2013.3</v>
      </c>
      <c r="J10" s="13" t="s">
        <v>90</v>
      </c>
      <c r="K10" s="13" t="s">
        <v>91</v>
      </c>
      <c r="L10" s="14">
        <v>10</v>
      </c>
      <c r="M10" s="54">
        <v>8</v>
      </c>
      <c r="N10" s="36">
        <f t="shared" si="0"/>
        <v>0.8</v>
      </c>
    </row>
    <row r="11" spans="1:14" x14ac:dyDescent="0.25">
      <c r="A11" s="4">
        <v>2014.3</v>
      </c>
      <c r="B11" s="2" t="s">
        <v>92</v>
      </c>
      <c r="C11" s="2" t="s">
        <v>91</v>
      </c>
      <c r="D11" s="4">
        <v>21</v>
      </c>
      <c r="E11" s="53">
        <v>22</v>
      </c>
      <c r="F11" s="64">
        <f t="shared" si="1"/>
        <v>1.0476190476190477</v>
      </c>
      <c r="G11" s="65"/>
      <c r="H11" s="65"/>
      <c r="I11" s="14">
        <v>2013.3</v>
      </c>
      <c r="J11" s="13" t="s">
        <v>92</v>
      </c>
      <c r="K11" s="13" t="s">
        <v>91</v>
      </c>
      <c r="L11" s="14">
        <v>42</v>
      </c>
      <c r="M11" s="54">
        <v>28</v>
      </c>
      <c r="N11" s="64">
        <f t="shared" si="0"/>
        <v>0.66666666666666663</v>
      </c>
    </row>
    <row r="12" spans="1:14" x14ac:dyDescent="0.25">
      <c r="A12" s="4">
        <v>2014.3</v>
      </c>
      <c r="B12" s="2" t="s">
        <v>93</v>
      </c>
      <c r="C12" s="2" t="s">
        <v>91</v>
      </c>
      <c r="D12" s="4">
        <v>23</v>
      </c>
      <c r="E12" s="53">
        <v>21</v>
      </c>
      <c r="F12" s="36">
        <f t="shared" si="1"/>
        <v>0.91304347826086951</v>
      </c>
      <c r="I12" s="14">
        <v>2013.3</v>
      </c>
      <c r="J12" s="13" t="s">
        <v>93</v>
      </c>
      <c r="K12" s="13" t="s">
        <v>91</v>
      </c>
      <c r="L12" s="14">
        <v>22</v>
      </c>
      <c r="M12" s="54">
        <v>11</v>
      </c>
      <c r="N12" s="36">
        <f t="shared" si="0"/>
        <v>0.5</v>
      </c>
    </row>
    <row r="13" spans="1:14" x14ac:dyDescent="0.25">
      <c r="A13" s="4">
        <v>2014.3</v>
      </c>
      <c r="B13" s="2" t="s">
        <v>94</v>
      </c>
      <c r="C13" s="2" t="s">
        <v>91</v>
      </c>
      <c r="D13" s="4">
        <v>8</v>
      </c>
      <c r="E13" s="53">
        <v>7</v>
      </c>
      <c r="F13" s="36">
        <f t="shared" si="1"/>
        <v>0.875</v>
      </c>
      <c r="I13" s="14">
        <v>2013.3</v>
      </c>
      <c r="J13" s="13" t="s">
        <v>94</v>
      </c>
      <c r="K13" s="13" t="s">
        <v>91</v>
      </c>
      <c r="L13" s="14">
        <v>8</v>
      </c>
      <c r="M13" s="54">
        <v>8</v>
      </c>
      <c r="N13" s="36">
        <f t="shared" si="0"/>
        <v>1</v>
      </c>
    </row>
    <row r="14" spans="1:14" x14ac:dyDescent="0.25">
      <c r="A14" s="4">
        <v>2014.3</v>
      </c>
      <c r="B14" s="2" t="s">
        <v>95</v>
      </c>
      <c r="C14" s="2" t="s">
        <v>91</v>
      </c>
      <c r="D14" s="4">
        <v>21</v>
      </c>
      <c r="E14" s="53">
        <v>16</v>
      </c>
      <c r="F14" s="36">
        <f t="shared" si="1"/>
        <v>0.76190476190476186</v>
      </c>
      <c r="I14" s="14">
        <v>2013.3</v>
      </c>
      <c r="J14" s="13" t="s">
        <v>95</v>
      </c>
      <c r="K14" s="13" t="s">
        <v>91</v>
      </c>
      <c r="L14" s="14">
        <v>8</v>
      </c>
      <c r="M14" s="54">
        <v>6</v>
      </c>
      <c r="N14" s="36">
        <f t="shared" si="0"/>
        <v>0.75</v>
      </c>
    </row>
    <row r="15" spans="1:14" x14ac:dyDescent="0.25">
      <c r="A15" s="4">
        <v>2014.3</v>
      </c>
      <c r="B15" s="2" t="s">
        <v>96</v>
      </c>
      <c r="C15" s="2" t="s">
        <v>91</v>
      </c>
      <c r="D15" s="4">
        <v>9</v>
      </c>
      <c r="E15" s="53">
        <v>6</v>
      </c>
      <c r="F15" s="36">
        <f t="shared" si="1"/>
        <v>0.66666666666666663</v>
      </c>
      <c r="I15" s="14">
        <v>2013.3</v>
      </c>
      <c r="J15" s="13" t="s">
        <v>96</v>
      </c>
      <c r="K15" s="13" t="s">
        <v>91</v>
      </c>
      <c r="L15" s="14">
        <v>9</v>
      </c>
      <c r="M15" s="54">
        <v>7</v>
      </c>
      <c r="N15" s="36">
        <f t="shared" si="0"/>
        <v>0.77777777777777779</v>
      </c>
    </row>
    <row r="16" spans="1:14" x14ac:dyDescent="0.25">
      <c r="A16" s="4">
        <v>2014.3</v>
      </c>
      <c r="B16" s="2" t="s">
        <v>97</v>
      </c>
      <c r="C16" s="2" t="s">
        <v>91</v>
      </c>
      <c r="D16" s="4">
        <v>1</v>
      </c>
      <c r="E16" s="53">
        <v>2</v>
      </c>
      <c r="F16" s="36">
        <f t="shared" si="1"/>
        <v>2</v>
      </c>
      <c r="I16" s="14">
        <v>2013.3</v>
      </c>
      <c r="J16" s="13" t="s">
        <v>98</v>
      </c>
      <c r="K16" s="13" t="s">
        <v>99</v>
      </c>
      <c r="L16" s="14">
        <v>61</v>
      </c>
      <c r="M16" s="54">
        <v>29</v>
      </c>
      <c r="N16" s="36">
        <f t="shared" si="0"/>
        <v>0.47540983606557374</v>
      </c>
    </row>
    <row r="17" spans="1:14" x14ac:dyDescent="0.25">
      <c r="A17" s="4">
        <v>2014.3</v>
      </c>
      <c r="B17" s="2" t="s">
        <v>98</v>
      </c>
      <c r="C17" s="2" t="s">
        <v>99</v>
      </c>
      <c r="D17" s="4">
        <v>54</v>
      </c>
      <c r="E17" s="53">
        <v>28</v>
      </c>
      <c r="F17" s="36">
        <f t="shared" si="1"/>
        <v>0.51851851851851849</v>
      </c>
      <c r="I17" s="14">
        <v>2013.3</v>
      </c>
      <c r="J17" s="13" t="s">
        <v>100</v>
      </c>
      <c r="K17" s="13" t="s">
        <v>99</v>
      </c>
      <c r="L17" s="14">
        <v>4</v>
      </c>
      <c r="M17" s="54">
        <v>1</v>
      </c>
      <c r="N17" s="36">
        <f t="shared" si="0"/>
        <v>0.25</v>
      </c>
    </row>
    <row r="18" spans="1:14" x14ac:dyDescent="0.25">
      <c r="A18" s="4">
        <v>2014.3</v>
      </c>
      <c r="B18" s="2" t="s">
        <v>100</v>
      </c>
      <c r="C18" s="2" t="s">
        <v>99</v>
      </c>
      <c r="D18" s="4">
        <v>18</v>
      </c>
      <c r="E18" s="53">
        <v>8</v>
      </c>
      <c r="F18" s="36">
        <f t="shared" si="1"/>
        <v>0.44444444444444442</v>
      </c>
      <c r="I18" s="14">
        <v>2013.3</v>
      </c>
      <c r="J18" s="13" t="s">
        <v>101</v>
      </c>
      <c r="K18" s="13" t="s">
        <v>99</v>
      </c>
      <c r="L18" s="14">
        <v>82</v>
      </c>
      <c r="M18" s="54">
        <v>41</v>
      </c>
      <c r="N18" s="36">
        <f t="shared" si="0"/>
        <v>0.5</v>
      </c>
    </row>
    <row r="19" spans="1:14" x14ac:dyDescent="0.25">
      <c r="A19" s="4">
        <v>2014.3</v>
      </c>
      <c r="B19" s="2" t="s">
        <v>101</v>
      </c>
      <c r="C19" s="2" t="s">
        <v>99</v>
      </c>
      <c r="D19" s="4">
        <v>48</v>
      </c>
      <c r="E19" s="53">
        <v>18</v>
      </c>
      <c r="F19" s="36">
        <f t="shared" si="1"/>
        <v>0.375</v>
      </c>
      <c r="I19" s="14">
        <v>2013.3</v>
      </c>
      <c r="J19" s="13" t="s">
        <v>102</v>
      </c>
      <c r="K19" s="13" t="s">
        <v>99</v>
      </c>
      <c r="L19" s="14">
        <v>1</v>
      </c>
      <c r="M19" s="54">
        <v>0</v>
      </c>
      <c r="N19" s="36">
        <f t="shared" si="0"/>
        <v>0</v>
      </c>
    </row>
    <row r="20" spans="1:14" x14ac:dyDescent="0.25">
      <c r="A20" s="4">
        <v>2014.3</v>
      </c>
      <c r="B20" s="2" t="s">
        <v>103</v>
      </c>
      <c r="C20" s="2" t="s">
        <v>99</v>
      </c>
      <c r="D20" s="4">
        <v>8</v>
      </c>
      <c r="E20" s="53">
        <v>4</v>
      </c>
      <c r="F20" s="36">
        <f t="shared" si="1"/>
        <v>0.5</v>
      </c>
      <c r="I20" s="14">
        <v>2013.3</v>
      </c>
      <c r="J20" s="13" t="s">
        <v>103</v>
      </c>
      <c r="K20" s="13" t="s">
        <v>99</v>
      </c>
      <c r="L20" s="14">
        <v>7</v>
      </c>
      <c r="M20" s="54">
        <v>9</v>
      </c>
      <c r="N20" s="36">
        <f t="shared" si="0"/>
        <v>1.2857142857142858</v>
      </c>
    </row>
    <row r="21" spans="1:14" ht="30" x14ac:dyDescent="0.25">
      <c r="A21" s="4">
        <v>2014.3</v>
      </c>
      <c r="B21" s="2" t="s">
        <v>104</v>
      </c>
      <c r="C21" s="2" t="s">
        <v>99</v>
      </c>
      <c r="D21" s="4">
        <v>4</v>
      </c>
      <c r="E21" s="53">
        <v>3</v>
      </c>
      <c r="F21" s="36">
        <f t="shared" si="1"/>
        <v>0.75</v>
      </c>
      <c r="I21" s="14">
        <v>2013.3</v>
      </c>
      <c r="J21" s="13" t="s">
        <v>104</v>
      </c>
      <c r="K21" s="13" t="s">
        <v>99</v>
      </c>
      <c r="L21" s="14">
        <v>3</v>
      </c>
      <c r="M21" s="54">
        <v>4</v>
      </c>
      <c r="N21" s="36">
        <f t="shared" si="0"/>
        <v>1.3333333333333333</v>
      </c>
    </row>
    <row r="22" spans="1:14" x14ac:dyDescent="0.25">
      <c r="A22" s="4">
        <v>2014.3</v>
      </c>
      <c r="B22" s="2" t="s">
        <v>105</v>
      </c>
      <c r="C22" s="2" t="s">
        <v>99</v>
      </c>
      <c r="D22" s="4">
        <v>9</v>
      </c>
      <c r="E22" s="53">
        <v>4</v>
      </c>
      <c r="F22" s="36">
        <f t="shared" si="1"/>
        <v>0.44444444444444442</v>
      </c>
      <c r="I22" s="14">
        <v>2013.3</v>
      </c>
      <c r="J22" s="13" t="s">
        <v>105</v>
      </c>
      <c r="K22" s="13" t="s">
        <v>99</v>
      </c>
      <c r="L22" s="14">
        <v>4</v>
      </c>
      <c r="M22" s="54">
        <v>4</v>
      </c>
      <c r="N22" s="36">
        <f t="shared" si="0"/>
        <v>1</v>
      </c>
    </row>
    <row r="23" spans="1:14" x14ac:dyDescent="0.25">
      <c r="A23" s="4">
        <v>2014.3</v>
      </c>
      <c r="B23" s="2" t="s">
        <v>106</v>
      </c>
      <c r="C23" s="2" t="s">
        <v>99</v>
      </c>
      <c r="D23" s="4">
        <v>21</v>
      </c>
      <c r="E23" s="53">
        <v>15</v>
      </c>
      <c r="F23" s="36">
        <f t="shared" si="1"/>
        <v>0.7142857142857143</v>
      </c>
      <c r="I23" s="14">
        <v>2013.3</v>
      </c>
      <c r="J23" s="13" t="s">
        <v>106</v>
      </c>
      <c r="K23" s="13" t="s">
        <v>99</v>
      </c>
      <c r="L23" s="14">
        <v>19</v>
      </c>
      <c r="M23" s="54">
        <v>10</v>
      </c>
      <c r="N23" s="36">
        <f t="shared" si="0"/>
        <v>0.52631578947368418</v>
      </c>
    </row>
    <row r="24" spans="1:14" x14ac:dyDescent="0.25">
      <c r="A24" s="4">
        <v>2014.3</v>
      </c>
      <c r="B24" s="2" t="s">
        <v>107</v>
      </c>
      <c r="C24" s="2" t="s">
        <v>99</v>
      </c>
      <c r="D24" s="4">
        <v>14</v>
      </c>
      <c r="E24" s="53">
        <v>5</v>
      </c>
      <c r="F24" s="36">
        <f t="shared" si="1"/>
        <v>0.35714285714285715</v>
      </c>
      <c r="I24" s="14">
        <v>2013.3</v>
      </c>
      <c r="J24" s="13" t="s">
        <v>107</v>
      </c>
      <c r="K24" s="13" t="s">
        <v>99</v>
      </c>
      <c r="L24" s="14">
        <v>18</v>
      </c>
      <c r="M24" s="54">
        <v>6</v>
      </c>
      <c r="N24" s="36">
        <f t="shared" si="0"/>
        <v>0.33333333333333331</v>
      </c>
    </row>
    <row r="25" spans="1:14" x14ac:dyDescent="0.25">
      <c r="A25" s="4">
        <v>2014.3</v>
      </c>
      <c r="B25" s="2" t="s">
        <v>108</v>
      </c>
      <c r="C25" s="2" t="s">
        <v>99</v>
      </c>
      <c r="D25" s="4">
        <v>24</v>
      </c>
      <c r="E25" s="53">
        <v>9</v>
      </c>
      <c r="F25" s="36">
        <f t="shared" si="1"/>
        <v>0.375</v>
      </c>
      <c r="I25" s="14">
        <v>2013.3</v>
      </c>
      <c r="J25" s="13" t="s">
        <v>108</v>
      </c>
      <c r="K25" s="13" t="s">
        <v>99</v>
      </c>
      <c r="L25" s="14">
        <v>1</v>
      </c>
      <c r="M25" s="54">
        <v>0</v>
      </c>
      <c r="N25" s="36">
        <f t="shared" si="0"/>
        <v>0</v>
      </c>
    </row>
    <row r="26" spans="1:14" x14ac:dyDescent="0.25">
      <c r="A26" s="4">
        <v>2014.3</v>
      </c>
      <c r="B26" s="2" t="s">
        <v>109</v>
      </c>
      <c r="C26" s="2" t="s">
        <v>99</v>
      </c>
      <c r="D26" s="4">
        <v>4</v>
      </c>
      <c r="E26" s="53">
        <v>6</v>
      </c>
      <c r="F26" s="36">
        <f t="shared" si="1"/>
        <v>1.5</v>
      </c>
      <c r="I26" s="14">
        <v>2013.3</v>
      </c>
      <c r="J26" s="13" t="s">
        <v>109</v>
      </c>
      <c r="K26" s="13" t="s">
        <v>99</v>
      </c>
      <c r="L26" s="14">
        <v>1</v>
      </c>
      <c r="M26" s="54">
        <v>2</v>
      </c>
      <c r="N26" s="36">
        <f t="shared" si="0"/>
        <v>2</v>
      </c>
    </row>
    <row r="27" spans="1:14" x14ac:dyDescent="0.25">
      <c r="A27" s="4">
        <v>2014.3</v>
      </c>
      <c r="B27" s="2" t="s">
        <v>110</v>
      </c>
      <c r="C27" s="2" t="s">
        <v>99</v>
      </c>
      <c r="D27" s="4">
        <v>18</v>
      </c>
      <c r="E27" s="53">
        <v>8</v>
      </c>
      <c r="F27" s="36">
        <f t="shared" si="1"/>
        <v>0.44444444444444442</v>
      </c>
      <c r="I27" s="14">
        <v>2013.3</v>
      </c>
      <c r="J27" s="13" t="s">
        <v>110</v>
      </c>
      <c r="K27" s="13" t="s">
        <v>99</v>
      </c>
      <c r="L27" s="14">
        <v>30</v>
      </c>
      <c r="M27" s="54">
        <v>12</v>
      </c>
      <c r="N27" s="36">
        <f t="shared" si="0"/>
        <v>0.4</v>
      </c>
    </row>
    <row r="28" spans="1:14" x14ac:dyDescent="0.25">
      <c r="A28" s="35"/>
      <c r="B28" s="2" t="s">
        <v>111</v>
      </c>
      <c r="C28" s="35"/>
      <c r="D28" s="35">
        <f>SUM(D3:D27)</f>
        <v>418</v>
      </c>
      <c r="E28" s="35">
        <f>SUM(E3:E27)</f>
        <v>276</v>
      </c>
      <c r="F28" s="36">
        <f t="shared" si="1"/>
        <v>0.66028708133971292</v>
      </c>
      <c r="I28" s="14">
        <v>2013.3</v>
      </c>
      <c r="J28" s="13" t="s">
        <v>112</v>
      </c>
      <c r="K28" s="13" t="s">
        <v>113</v>
      </c>
      <c r="L28" s="14">
        <v>19</v>
      </c>
      <c r="M28" s="54">
        <v>1</v>
      </c>
      <c r="N28" s="36">
        <f t="shared" si="0"/>
        <v>5.2631578947368418E-2</v>
      </c>
    </row>
    <row r="29" spans="1:14" x14ac:dyDescent="0.25">
      <c r="F29" s="47"/>
      <c r="I29" s="35"/>
      <c r="J29" s="13" t="s">
        <v>114</v>
      </c>
      <c r="K29" s="35"/>
      <c r="L29" s="35">
        <f>SUM(L3:L28)</f>
        <v>478</v>
      </c>
      <c r="M29" s="35">
        <f>SUM(M3:M28)</f>
        <v>273</v>
      </c>
      <c r="N29" s="36">
        <f t="shared" si="0"/>
        <v>0.57112970711297073</v>
      </c>
    </row>
    <row r="30" spans="1:14" x14ac:dyDescent="0.25">
      <c r="A30" t="s">
        <v>115</v>
      </c>
      <c r="F30" s="47"/>
      <c r="N30" s="47"/>
    </row>
    <row r="31" spans="1:14" x14ac:dyDescent="0.25">
      <c r="A31" t="s">
        <v>116</v>
      </c>
      <c r="F31" s="47"/>
      <c r="I31" t="s">
        <v>115</v>
      </c>
      <c r="J31" s="63"/>
      <c r="N31" s="47"/>
    </row>
    <row r="32" spans="1:14" x14ac:dyDescent="0.25">
      <c r="I32" t="s">
        <v>117</v>
      </c>
      <c r="N32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3" sqref="A3:N3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5" t="s">
        <v>118</v>
      </c>
      <c r="E1" s="47"/>
      <c r="F1" s="47"/>
      <c r="G1" s="47"/>
      <c r="I1" s="66" t="s">
        <v>119</v>
      </c>
      <c r="J1" s="35"/>
      <c r="K1" s="35"/>
      <c r="L1" s="35"/>
      <c r="M1" s="36"/>
      <c r="N1" s="36"/>
    </row>
    <row r="2" spans="1:14" x14ac:dyDescent="0.25">
      <c r="A2" s="32" t="s">
        <v>44</v>
      </c>
      <c r="B2" s="32" t="s">
        <v>74</v>
      </c>
      <c r="C2" s="32" t="s">
        <v>53</v>
      </c>
      <c r="D2" s="32" t="s">
        <v>77</v>
      </c>
      <c r="E2" s="67" t="s">
        <v>120</v>
      </c>
      <c r="F2" s="67" t="s">
        <v>121</v>
      </c>
      <c r="G2" s="67" t="s">
        <v>122</v>
      </c>
      <c r="I2" s="68" t="s">
        <v>44</v>
      </c>
      <c r="J2" s="69" t="s">
        <v>123</v>
      </c>
      <c r="K2" s="69" t="s">
        <v>53</v>
      </c>
      <c r="L2" s="69" t="s">
        <v>77</v>
      </c>
      <c r="M2" s="67" t="s">
        <v>120</v>
      </c>
      <c r="N2" s="67" t="s">
        <v>124</v>
      </c>
    </row>
    <row r="3" spans="1:14" ht="30" x14ac:dyDescent="0.25">
      <c r="A3" s="70">
        <v>2011.3</v>
      </c>
      <c r="B3" s="70" t="s">
        <v>125</v>
      </c>
      <c r="C3" s="70" t="s">
        <v>55</v>
      </c>
      <c r="D3" s="70">
        <v>24</v>
      </c>
      <c r="E3" s="58">
        <v>0.16666666666666666</v>
      </c>
      <c r="F3" s="58">
        <v>0.29166666666666669</v>
      </c>
      <c r="G3" s="58">
        <v>0.5</v>
      </c>
      <c r="H3" s="59"/>
      <c r="I3" s="71">
        <v>2012.3</v>
      </c>
      <c r="J3" s="72" t="s">
        <v>54</v>
      </c>
      <c r="K3" s="72" t="s">
        <v>55</v>
      </c>
      <c r="L3" s="71">
        <v>38</v>
      </c>
      <c r="M3" s="58">
        <v>7.8947368421052627E-2</v>
      </c>
      <c r="N3" s="58">
        <v>0.28947368421052633</v>
      </c>
    </row>
    <row r="4" spans="1:14" x14ac:dyDescent="0.25">
      <c r="A4" s="35">
        <v>2011.3</v>
      </c>
      <c r="B4" s="35" t="s">
        <v>83</v>
      </c>
      <c r="C4" s="35" t="s">
        <v>55</v>
      </c>
      <c r="D4" s="35">
        <v>73</v>
      </c>
      <c r="E4" s="36">
        <v>2.7397260273972601E-2</v>
      </c>
      <c r="F4" s="36">
        <v>2.7397260273972601E-2</v>
      </c>
      <c r="G4" s="36">
        <v>0.21917808219178081</v>
      </c>
      <c r="I4" s="7">
        <v>2012.3</v>
      </c>
      <c r="J4" s="6" t="s">
        <v>83</v>
      </c>
      <c r="K4" s="6" t="s">
        <v>55</v>
      </c>
      <c r="L4" s="7">
        <v>62</v>
      </c>
      <c r="M4" s="36">
        <v>3.2258064516129031E-2</v>
      </c>
      <c r="N4" s="36">
        <v>0.19354838709677419</v>
      </c>
    </row>
    <row r="5" spans="1:14" x14ac:dyDescent="0.25">
      <c r="A5" s="35">
        <v>2011.3</v>
      </c>
      <c r="B5" s="35" t="s">
        <v>84</v>
      </c>
      <c r="C5" s="35" t="s">
        <v>55</v>
      </c>
      <c r="D5" s="35">
        <v>29</v>
      </c>
      <c r="E5" s="36">
        <v>0.10344827586206896</v>
      </c>
      <c r="F5" s="36">
        <v>0.17241379310344829</v>
      </c>
      <c r="G5" s="36">
        <v>0.2413793103448276</v>
      </c>
      <c r="I5" s="7">
        <v>2012.3</v>
      </c>
      <c r="J5" s="6" t="s">
        <v>84</v>
      </c>
      <c r="K5" s="6" t="s">
        <v>55</v>
      </c>
      <c r="L5" s="7">
        <v>12</v>
      </c>
      <c r="M5" s="36">
        <v>0.16666666666666666</v>
      </c>
      <c r="N5" s="36">
        <v>0.58333333333333337</v>
      </c>
    </row>
    <row r="6" spans="1:14" x14ac:dyDescent="0.25">
      <c r="A6" s="35">
        <v>2011.3</v>
      </c>
      <c r="B6" s="35" t="s">
        <v>126</v>
      </c>
      <c r="C6" s="35" t="s">
        <v>55</v>
      </c>
      <c r="D6" s="35">
        <v>62</v>
      </c>
      <c r="E6" s="36">
        <v>4.8387096774193547E-2</v>
      </c>
      <c r="F6" s="36">
        <v>8.0645161290322578E-2</v>
      </c>
      <c r="G6" s="36">
        <v>0.22580645161290322</v>
      </c>
      <c r="I6" s="7">
        <v>2012.3</v>
      </c>
      <c r="J6" s="6" t="s">
        <v>85</v>
      </c>
      <c r="K6" s="6" t="s">
        <v>55</v>
      </c>
      <c r="L6" s="7">
        <v>62</v>
      </c>
      <c r="M6" s="36">
        <v>3.2258064516129031E-2</v>
      </c>
      <c r="N6" s="36">
        <v>0.12903225806451613</v>
      </c>
    </row>
    <row r="7" spans="1:14" x14ac:dyDescent="0.25">
      <c r="A7" s="35">
        <v>2011.3</v>
      </c>
      <c r="B7" s="35" t="s">
        <v>86</v>
      </c>
      <c r="C7" s="35" t="s">
        <v>87</v>
      </c>
      <c r="D7" s="35">
        <v>4</v>
      </c>
      <c r="E7" s="36">
        <v>0.5</v>
      </c>
      <c r="F7" s="36">
        <v>0.5</v>
      </c>
      <c r="G7" s="36">
        <v>0.75</v>
      </c>
      <c r="I7" s="7">
        <v>2012.3</v>
      </c>
      <c r="J7" s="6" t="s">
        <v>86</v>
      </c>
      <c r="K7" s="6" t="s">
        <v>87</v>
      </c>
      <c r="L7" s="7">
        <v>2</v>
      </c>
      <c r="M7" s="36">
        <v>0</v>
      </c>
      <c r="N7" s="36">
        <v>1.5</v>
      </c>
    </row>
    <row r="8" spans="1:14" x14ac:dyDescent="0.25">
      <c r="A8" s="35">
        <v>2011.3</v>
      </c>
      <c r="B8" s="35" t="s">
        <v>88</v>
      </c>
      <c r="C8" s="35" t="s">
        <v>87</v>
      </c>
      <c r="D8" s="35">
        <v>15</v>
      </c>
      <c r="E8" s="36">
        <v>0</v>
      </c>
      <c r="F8" s="36">
        <v>0</v>
      </c>
      <c r="G8" s="36">
        <v>0.2</v>
      </c>
      <c r="I8" s="7">
        <v>2012.3</v>
      </c>
      <c r="J8" s="6" t="s">
        <v>88</v>
      </c>
      <c r="K8" s="6" t="s">
        <v>87</v>
      </c>
      <c r="L8" s="7">
        <v>10</v>
      </c>
      <c r="M8" s="36">
        <v>0</v>
      </c>
      <c r="N8" s="36">
        <v>0.3</v>
      </c>
    </row>
    <row r="9" spans="1:14" x14ac:dyDescent="0.25">
      <c r="A9" s="35">
        <v>2011.3</v>
      </c>
      <c r="B9" s="35" t="s">
        <v>127</v>
      </c>
      <c r="C9" s="35" t="s">
        <v>87</v>
      </c>
      <c r="D9" s="35">
        <v>13</v>
      </c>
      <c r="E9" s="36">
        <v>0</v>
      </c>
      <c r="F9" s="36">
        <v>0</v>
      </c>
      <c r="G9" s="36">
        <v>0.23076923076923078</v>
      </c>
      <c r="I9" s="7">
        <v>2012.3</v>
      </c>
      <c r="J9" s="6" t="s">
        <v>89</v>
      </c>
      <c r="K9" s="6" t="s">
        <v>87</v>
      </c>
      <c r="L9" s="7">
        <v>10</v>
      </c>
      <c r="M9" s="36">
        <v>0</v>
      </c>
      <c r="N9" s="36">
        <v>0.1</v>
      </c>
    </row>
    <row r="10" spans="1:14" ht="30" x14ac:dyDescent="0.25">
      <c r="A10" s="35">
        <v>2011.3</v>
      </c>
      <c r="B10" s="35" t="s">
        <v>90</v>
      </c>
      <c r="C10" s="35" t="s">
        <v>91</v>
      </c>
      <c r="D10" s="35">
        <v>9</v>
      </c>
      <c r="E10" s="36">
        <v>0.1111111111111111</v>
      </c>
      <c r="F10" s="36">
        <v>0.1111111111111111</v>
      </c>
      <c r="G10" s="36">
        <v>0.22222222222222221</v>
      </c>
      <c r="I10" s="7">
        <v>2012.3</v>
      </c>
      <c r="J10" s="6" t="s">
        <v>90</v>
      </c>
      <c r="K10" s="6" t="s">
        <v>91</v>
      </c>
      <c r="L10" s="7">
        <v>12</v>
      </c>
      <c r="M10" s="36">
        <v>0</v>
      </c>
      <c r="N10" s="36">
        <v>0</v>
      </c>
    </row>
    <row r="11" spans="1:14" x14ac:dyDescent="0.25">
      <c r="A11" s="35">
        <v>2011.3</v>
      </c>
      <c r="B11" s="35" t="s">
        <v>128</v>
      </c>
      <c r="C11" s="35" t="s">
        <v>91</v>
      </c>
      <c r="D11" s="35">
        <v>8</v>
      </c>
      <c r="E11" s="36">
        <v>0</v>
      </c>
      <c r="F11" s="36">
        <v>0</v>
      </c>
      <c r="G11" s="36">
        <v>0</v>
      </c>
      <c r="I11" s="7">
        <v>2012.3</v>
      </c>
      <c r="J11" s="6" t="s">
        <v>128</v>
      </c>
      <c r="K11" s="6" t="s">
        <v>91</v>
      </c>
      <c r="L11" s="7">
        <v>1</v>
      </c>
      <c r="M11" s="36">
        <v>0</v>
      </c>
      <c r="N11" s="36">
        <v>0</v>
      </c>
    </row>
    <row r="12" spans="1:14" x14ac:dyDescent="0.25">
      <c r="A12" s="73">
        <v>2011.3</v>
      </c>
      <c r="B12" s="73" t="s">
        <v>92</v>
      </c>
      <c r="C12" s="73" t="s">
        <v>91</v>
      </c>
      <c r="D12" s="73">
        <v>72</v>
      </c>
      <c r="E12" s="64">
        <v>4.1666666666666664E-2</v>
      </c>
      <c r="F12" s="64">
        <v>5.5555555555555552E-2</v>
      </c>
      <c r="G12" s="64">
        <v>0.1388888888888889</v>
      </c>
      <c r="H12" s="65"/>
      <c r="I12" s="7">
        <v>2012.3</v>
      </c>
      <c r="J12" s="6" t="s">
        <v>92</v>
      </c>
      <c r="K12" s="6" t="s">
        <v>91</v>
      </c>
      <c r="L12" s="7">
        <v>40</v>
      </c>
      <c r="M12" s="64">
        <v>2.5000000000000001E-2</v>
      </c>
      <c r="N12" s="64">
        <v>0.15</v>
      </c>
    </row>
    <row r="13" spans="1:14" ht="30" x14ac:dyDescent="0.25">
      <c r="A13" s="35">
        <v>2011.3</v>
      </c>
      <c r="B13" s="35" t="s">
        <v>93</v>
      </c>
      <c r="C13" s="35" t="s">
        <v>91</v>
      </c>
      <c r="D13" s="35">
        <v>26</v>
      </c>
      <c r="E13" s="36">
        <v>3.8461538461538464E-2</v>
      </c>
      <c r="F13" s="36">
        <v>0.11538461538461539</v>
      </c>
      <c r="G13" s="36">
        <v>0.26923076923076922</v>
      </c>
      <c r="I13" s="7">
        <v>2012.3</v>
      </c>
      <c r="J13" s="6" t="s">
        <v>93</v>
      </c>
      <c r="K13" s="6" t="s">
        <v>91</v>
      </c>
      <c r="L13" s="7">
        <v>43</v>
      </c>
      <c r="M13" s="36">
        <v>0</v>
      </c>
      <c r="N13" s="36">
        <v>0.18604651162790697</v>
      </c>
    </row>
    <row r="14" spans="1:14" ht="30" x14ac:dyDescent="0.25">
      <c r="A14" s="35">
        <v>2011.3</v>
      </c>
      <c r="B14" s="35" t="s">
        <v>94</v>
      </c>
      <c r="C14" s="35" t="s">
        <v>91</v>
      </c>
      <c r="D14" s="35">
        <v>16</v>
      </c>
      <c r="E14" s="36">
        <v>0</v>
      </c>
      <c r="F14" s="36">
        <v>6.25E-2</v>
      </c>
      <c r="G14" s="36">
        <v>6.25E-2</v>
      </c>
      <c r="I14" s="7">
        <v>2012.3</v>
      </c>
      <c r="J14" s="6" t="s">
        <v>94</v>
      </c>
      <c r="K14" s="6" t="s">
        <v>91</v>
      </c>
      <c r="L14" s="7">
        <v>9</v>
      </c>
      <c r="M14" s="36">
        <v>0</v>
      </c>
      <c r="N14" s="36">
        <v>0</v>
      </c>
    </row>
    <row r="15" spans="1:14" x14ac:dyDescent="0.25">
      <c r="A15" s="35">
        <v>2011.3</v>
      </c>
      <c r="B15" s="35" t="s">
        <v>95</v>
      </c>
      <c r="C15" s="35" t="s">
        <v>91</v>
      </c>
      <c r="D15" s="35">
        <v>10</v>
      </c>
      <c r="E15" s="36">
        <v>0.2</v>
      </c>
      <c r="F15" s="36">
        <v>0.3</v>
      </c>
      <c r="G15" s="36">
        <v>0.4</v>
      </c>
      <c r="I15" s="7">
        <v>2012.3</v>
      </c>
      <c r="J15" s="6" t="s">
        <v>95</v>
      </c>
      <c r="K15" s="6" t="s">
        <v>91</v>
      </c>
      <c r="L15" s="7">
        <v>15</v>
      </c>
      <c r="M15" s="36">
        <v>0</v>
      </c>
      <c r="N15" s="36">
        <v>6.6666666666666666E-2</v>
      </c>
    </row>
    <row r="16" spans="1:14" x14ac:dyDescent="0.25">
      <c r="A16" s="35">
        <v>2011.3</v>
      </c>
      <c r="B16" s="35" t="s">
        <v>129</v>
      </c>
      <c r="C16" s="35" t="s">
        <v>91</v>
      </c>
      <c r="D16" s="35">
        <v>6</v>
      </c>
      <c r="E16" s="36">
        <v>0</v>
      </c>
      <c r="F16" s="36">
        <v>0</v>
      </c>
      <c r="G16" s="36">
        <v>0</v>
      </c>
      <c r="I16" s="7">
        <v>2012.3</v>
      </c>
      <c r="J16" s="6" t="s">
        <v>96</v>
      </c>
      <c r="K16" s="6" t="s">
        <v>91</v>
      </c>
      <c r="L16" s="7">
        <v>5</v>
      </c>
      <c r="M16" s="36">
        <v>0</v>
      </c>
      <c r="N16" s="36">
        <v>0</v>
      </c>
    </row>
    <row r="17" spans="1:14" x14ac:dyDescent="0.25">
      <c r="A17" s="35">
        <v>2011.3</v>
      </c>
      <c r="B17" s="35" t="s">
        <v>97</v>
      </c>
      <c r="C17" s="35" t="s">
        <v>91</v>
      </c>
      <c r="D17" s="35">
        <v>1</v>
      </c>
      <c r="E17" s="36">
        <v>1</v>
      </c>
      <c r="F17" s="36">
        <v>1</v>
      </c>
      <c r="G17" s="36">
        <v>2</v>
      </c>
      <c r="I17" s="7">
        <v>2012.3</v>
      </c>
      <c r="J17" s="6" t="s">
        <v>97</v>
      </c>
      <c r="K17" s="6" t="s">
        <v>91</v>
      </c>
      <c r="L17" s="7">
        <v>3</v>
      </c>
      <c r="M17" s="36">
        <v>0</v>
      </c>
      <c r="N17" s="36">
        <v>0</v>
      </c>
    </row>
    <row r="18" spans="1:14" ht="30" x14ac:dyDescent="0.25">
      <c r="A18" s="35">
        <v>2011.3</v>
      </c>
      <c r="B18" s="35" t="s">
        <v>98</v>
      </c>
      <c r="C18" s="35" t="s">
        <v>99</v>
      </c>
      <c r="D18" s="35">
        <v>26</v>
      </c>
      <c r="E18" s="36">
        <v>0.42307692307692307</v>
      </c>
      <c r="F18" s="36">
        <v>0.42307692307692307</v>
      </c>
      <c r="G18" s="36">
        <v>0.46153846153846156</v>
      </c>
      <c r="I18" s="7">
        <v>2012.3</v>
      </c>
      <c r="J18" s="6" t="s">
        <v>98</v>
      </c>
      <c r="K18" s="6" t="s">
        <v>99</v>
      </c>
      <c r="L18" s="7">
        <v>56</v>
      </c>
      <c r="M18" s="36">
        <v>0.2857142857142857</v>
      </c>
      <c r="N18" s="36">
        <v>0.3392857142857143</v>
      </c>
    </row>
    <row r="19" spans="1:14" x14ac:dyDescent="0.25">
      <c r="A19" s="35">
        <v>2011.3</v>
      </c>
      <c r="B19" s="35" t="s">
        <v>100</v>
      </c>
      <c r="C19" s="35" t="s">
        <v>99</v>
      </c>
      <c r="D19" s="35">
        <v>4</v>
      </c>
      <c r="E19" s="36">
        <v>0</v>
      </c>
      <c r="F19" s="36">
        <v>0</v>
      </c>
      <c r="G19" s="36">
        <v>0</v>
      </c>
      <c r="I19" s="7">
        <v>2012.3</v>
      </c>
      <c r="J19" s="6" t="s">
        <v>100</v>
      </c>
      <c r="K19" s="6" t="s">
        <v>99</v>
      </c>
      <c r="L19" s="7">
        <v>8</v>
      </c>
      <c r="M19" s="36">
        <v>0</v>
      </c>
      <c r="N19" s="36">
        <v>0</v>
      </c>
    </row>
    <row r="20" spans="1:14" x14ac:dyDescent="0.25">
      <c r="A20" s="35">
        <v>2011.3</v>
      </c>
      <c r="B20" s="35" t="s">
        <v>101</v>
      </c>
      <c r="C20" s="35" t="s">
        <v>99</v>
      </c>
      <c r="D20" s="35">
        <v>99</v>
      </c>
      <c r="E20" s="36">
        <v>9.0909090909090912E-2</v>
      </c>
      <c r="F20" s="36">
        <v>0.10101010101010101</v>
      </c>
      <c r="G20" s="36">
        <v>0.12121212121212122</v>
      </c>
      <c r="I20" s="7">
        <v>2012.3</v>
      </c>
      <c r="J20" s="6" t="s">
        <v>101</v>
      </c>
      <c r="K20" s="6" t="s">
        <v>99</v>
      </c>
      <c r="L20" s="7">
        <v>77</v>
      </c>
      <c r="M20" s="36">
        <v>3.896103896103896E-2</v>
      </c>
      <c r="N20" s="36">
        <v>6.4935064935064929E-2</v>
      </c>
    </row>
    <row r="21" spans="1:14" ht="30" x14ac:dyDescent="0.25">
      <c r="A21" s="35">
        <v>2011.3</v>
      </c>
      <c r="B21" s="35" t="s">
        <v>102</v>
      </c>
      <c r="C21" s="35" t="s">
        <v>99</v>
      </c>
      <c r="D21" s="35">
        <v>2</v>
      </c>
      <c r="E21" s="36">
        <v>1</v>
      </c>
      <c r="F21" s="36">
        <v>1</v>
      </c>
      <c r="G21" s="36">
        <v>1</v>
      </c>
      <c r="I21" s="7">
        <v>2012.3</v>
      </c>
      <c r="J21" s="6" t="s">
        <v>102</v>
      </c>
      <c r="K21" s="6" t="s">
        <v>99</v>
      </c>
      <c r="L21" s="7">
        <v>5</v>
      </c>
      <c r="M21" s="36">
        <v>0.2</v>
      </c>
      <c r="N21" s="36">
        <v>0.2</v>
      </c>
    </row>
    <row r="22" spans="1:14" ht="30" x14ac:dyDescent="0.25">
      <c r="A22" s="35">
        <v>2011.3</v>
      </c>
      <c r="B22" s="35" t="s">
        <v>103</v>
      </c>
      <c r="C22" s="35" t="s">
        <v>99</v>
      </c>
      <c r="D22" s="35">
        <v>5</v>
      </c>
      <c r="E22" s="36">
        <v>0.4</v>
      </c>
      <c r="F22" s="36">
        <v>0.4</v>
      </c>
      <c r="G22" s="36">
        <v>0.4</v>
      </c>
      <c r="I22" s="7">
        <v>2012.3</v>
      </c>
      <c r="J22" s="6" t="s">
        <v>103</v>
      </c>
      <c r="K22" s="6" t="s">
        <v>99</v>
      </c>
      <c r="L22" s="7">
        <v>15</v>
      </c>
      <c r="M22" s="36">
        <v>0.26666666666666666</v>
      </c>
      <c r="N22" s="36">
        <v>0.4</v>
      </c>
    </row>
    <row r="23" spans="1:14" ht="30" x14ac:dyDescent="0.25">
      <c r="A23" s="35">
        <v>2011.3</v>
      </c>
      <c r="B23" s="35" t="s">
        <v>104</v>
      </c>
      <c r="C23" s="35" t="s">
        <v>99</v>
      </c>
      <c r="D23" s="35">
        <v>2</v>
      </c>
      <c r="E23" s="36">
        <v>0.5</v>
      </c>
      <c r="F23" s="36">
        <v>0.5</v>
      </c>
      <c r="G23" s="36">
        <v>1</v>
      </c>
      <c r="I23" s="7">
        <v>2012.3</v>
      </c>
      <c r="J23" s="6" t="s">
        <v>104</v>
      </c>
      <c r="K23" s="6" t="s">
        <v>99</v>
      </c>
      <c r="L23" s="7">
        <v>1</v>
      </c>
      <c r="M23" s="36">
        <v>0</v>
      </c>
      <c r="N23" s="36">
        <v>0</v>
      </c>
    </row>
    <row r="24" spans="1:14" x14ac:dyDescent="0.25">
      <c r="A24" s="35">
        <v>2011.3</v>
      </c>
      <c r="B24" s="35" t="s">
        <v>105</v>
      </c>
      <c r="C24" s="35" t="s">
        <v>99</v>
      </c>
      <c r="D24" s="35">
        <v>1</v>
      </c>
      <c r="E24" s="36">
        <v>0</v>
      </c>
      <c r="F24" s="36">
        <v>0</v>
      </c>
      <c r="G24" s="36">
        <v>0</v>
      </c>
      <c r="I24" s="7">
        <v>2012.3</v>
      </c>
      <c r="J24" s="6" t="s">
        <v>105</v>
      </c>
      <c r="K24" s="6" t="s">
        <v>99</v>
      </c>
      <c r="L24" s="7">
        <v>8</v>
      </c>
      <c r="M24" s="36">
        <v>0.125</v>
      </c>
      <c r="N24" s="36">
        <v>0.125</v>
      </c>
    </row>
    <row r="25" spans="1:14" x14ac:dyDescent="0.25">
      <c r="A25" s="35">
        <v>2011.3</v>
      </c>
      <c r="B25" s="35" t="s">
        <v>106</v>
      </c>
      <c r="C25" s="35" t="s">
        <v>99</v>
      </c>
      <c r="D25" s="35">
        <v>9</v>
      </c>
      <c r="E25" s="36">
        <v>0.1111111111111111</v>
      </c>
      <c r="F25" s="36">
        <v>0.1111111111111111</v>
      </c>
      <c r="G25" s="36">
        <v>0.1111111111111111</v>
      </c>
      <c r="I25" s="7">
        <v>2012.3</v>
      </c>
      <c r="J25" s="6" t="s">
        <v>106</v>
      </c>
      <c r="K25" s="6" t="s">
        <v>99</v>
      </c>
      <c r="L25" s="7">
        <v>6</v>
      </c>
      <c r="M25" s="36">
        <v>0.16666666666666666</v>
      </c>
      <c r="N25" s="36">
        <v>0.33333333333333331</v>
      </c>
    </row>
    <row r="26" spans="1:14" ht="30" x14ac:dyDescent="0.25">
      <c r="A26" s="35">
        <v>2011.3</v>
      </c>
      <c r="B26" s="35" t="s">
        <v>107</v>
      </c>
      <c r="C26" s="35" t="s">
        <v>99</v>
      </c>
      <c r="D26" s="35">
        <v>21</v>
      </c>
      <c r="E26" s="36">
        <v>9.5238095238095233E-2</v>
      </c>
      <c r="F26" s="36">
        <v>9.5238095238095233E-2</v>
      </c>
      <c r="G26" s="36">
        <v>0.14285714285714285</v>
      </c>
      <c r="I26" s="7">
        <v>2012.3</v>
      </c>
      <c r="J26" s="6" t="s">
        <v>107</v>
      </c>
      <c r="K26" s="6" t="s">
        <v>99</v>
      </c>
      <c r="L26" s="7">
        <v>16</v>
      </c>
      <c r="M26" s="36">
        <v>6.25E-2</v>
      </c>
      <c r="N26" s="36">
        <v>0.125</v>
      </c>
    </row>
    <row r="27" spans="1:14" ht="30" x14ac:dyDescent="0.25">
      <c r="A27" s="35">
        <v>2011.3</v>
      </c>
      <c r="B27" s="35" t="s">
        <v>130</v>
      </c>
      <c r="C27" s="35" t="s">
        <v>99</v>
      </c>
      <c r="D27" s="35">
        <v>5</v>
      </c>
      <c r="E27" s="36">
        <v>0</v>
      </c>
      <c r="F27" s="36">
        <v>0</v>
      </c>
      <c r="G27" s="36">
        <v>0.2</v>
      </c>
      <c r="I27" s="7">
        <v>2012.3</v>
      </c>
      <c r="J27" s="6" t="s">
        <v>130</v>
      </c>
      <c r="K27" s="6" t="s">
        <v>99</v>
      </c>
      <c r="L27" s="7">
        <v>4</v>
      </c>
      <c r="M27" s="36">
        <v>0</v>
      </c>
      <c r="N27" s="36">
        <v>0</v>
      </c>
    </row>
    <row r="28" spans="1:14" x14ac:dyDescent="0.25">
      <c r="A28" s="35">
        <v>2011.3</v>
      </c>
      <c r="B28" s="35" t="s">
        <v>131</v>
      </c>
      <c r="C28" s="35" t="s">
        <v>99</v>
      </c>
      <c r="D28" s="35">
        <v>3</v>
      </c>
      <c r="E28" s="36">
        <v>0</v>
      </c>
      <c r="F28" s="36">
        <v>0</v>
      </c>
      <c r="G28" s="36">
        <v>0</v>
      </c>
      <c r="I28" s="7">
        <v>2012.3</v>
      </c>
      <c r="J28" s="6" t="s">
        <v>108</v>
      </c>
      <c r="K28" s="6" t="s">
        <v>99</v>
      </c>
      <c r="L28" s="7">
        <v>1</v>
      </c>
      <c r="M28" s="36">
        <v>0</v>
      </c>
      <c r="N28" s="36">
        <v>0</v>
      </c>
    </row>
    <row r="29" spans="1:14" ht="30" x14ac:dyDescent="0.25">
      <c r="A29" s="35">
        <v>2011.3</v>
      </c>
      <c r="B29" s="35" t="s">
        <v>109</v>
      </c>
      <c r="C29" s="35" t="s">
        <v>99</v>
      </c>
      <c r="D29" s="35">
        <v>1</v>
      </c>
      <c r="E29" s="36">
        <v>1</v>
      </c>
      <c r="F29" s="36">
        <v>1</v>
      </c>
      <c r="G29" s="36">
        <v>1</v>
      </c>
      <c r="I29" s="7">
        <v>2012.3</v>
      </c>
      <c r="J29" s="6" t="s">
        <v>109</v>
      </c>
      <c r="K29" s="6" t="s">
        <v>99</v>
      </c>
      <c r="L29" s="7">
        <v>9</v>
      </c>
      <c r="M29" s="36">
        <v>0.22222222222222221</v>
      </c>
      <c r="N29" s="36">
        <v>0.33333333333333331</v>
      </c>
    </row>
    <row r="30" spans="1:14" x14ac:dyDescent="0.25">
      <c r="A30" s="35">
        <v>2011.3</v>
      </c>
      <c r="B30" s="35" t="s">
        <v>110</v>
      </c>
      <c r="C30" s="35" t="s">
        <v>99</v>
      </c>
      <c r="D30" s="35">
        <v>22</v>
      </c>
      <c r="E30" s="36">
        <v>4.5454545454545456E-2</v>
      </c>
      <c r="F30" s="36">
        <v>4.5454545454545456E-2</v>
      </c>
      <c r="G30" s="36">
        <v>4.5454545454545456E-2</v>
      </c>
      <c r="I30" s="7">
        <v>2012.3</v>
      </c>
      <c r="J30" s="6" t="s">
        <v>110</v>
      </c>
      <c r="K30" s="6" t="s">
        <v>99</v>
      </c>
      <c r="L30" s="7">
        <v>15</v>
      </c>
      <c r="M30" s="36">
        <v>0.2</v>
      </c>
      <c r="N30" s="36">
        <v>0.2</v>
      </c>
    </row>
    <row r="31" spans="1:14" x14ac:dyDescent="0.25">
      <c r="A31" s="35"/>
      <c r="B31" s="35"/>
      <c r="C31" s="35"/>
      <c r="D31" s="35">
        <v>568</v>
      </c>
      <c r="E31" s="36">
        <v>9.154929577464789E-2</v>
      </c>
      <c r="F31" s="36">
        <v>0.11443661971830986</v>
      </c>
      <c r="G31" s="36">
        <v>0.2130281690140845</v>
      </c>
      <c r="I31" s="35"/>
      <c r="J31" s="6" t="s">
        <v>111</v>
      </c>
      <c r="K31" s="35"/>
      <c r="L31" s="35">
        <f>SUM(L3:L30)</f>
        <v>545</v>
      </c>
      <c r="M31" s="36">
        <v>7.7064220183486243E-2</v>
      </c>
      <c r="N31" s="36">
        <v>0.1871559633027523</v>
      </c>
    </row>
    <row r="32" spans="1:14" x14ac:dyDescent="0.25">
      <c r="E32" s="47"/>
      <c r="F32" s="47"/>
      <c r="G32" s="47"/>
    </row>
    <row r="33" spans="1:7" x14ac:dyDescent="0.25">
      <c r="A33" t="s">
        <v>132</v>
      </c>
      <c r="E33" s="47"/>
      <c r="F33" s="47"/>
      <c r="G33" s="47"/>
    </row>
    <row r="34" spans="1:7" x14ac:dyDescent="0.25">
      <c r="A34" t="s">
        <v>133</v>
      </c>
      <c r="E34" s="47"/>
      <c r="F34" s="47"/>
      <c r="G34" s="47"/>
    </row>
    <row r="35" spans="1:7" x14ac:dyDescent="0.25">
      <c r="A35" t="s">
        <v>134</v>
      </c>
      <c r="E35" s="47"/>
      <c r="F35" s="47"/>
      <c r="G3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IRPO-William</dc:creator>
  <cp:lastModifiedBy>Will H</cp:lastModifiedBy>
  <dcterms:created xsi:type="dcterms:W3CDTF">2015-12-01T05:29:32Z</dcterms:created>
  <dcterms:modified xsi:type="dcterms:W3CDTF">2016-02-23T03:07:17Z</dcterms:modified>
</cp:coreProperties>
</file>